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52511"/>
</workbook>
</file>

<file path=xl/calcChain.xml><?xml version="1.0" encoding="utf-8"?>
<calcChain xmlns="http://schemas.openxmlformats.org/spreadsheetml/2006/main">
  <c r="M241" i="1" l="1"/>
  <c r="L241" i="1"/>
  <c r="J241" i="1"/>
  <c r="H241" i="1"/>
  <c r="F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<sst xmlns="http://schemas.openxmlformats.org/spreadsheetml/2006/main" count="2381" uniqueCount="191">
  <si>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</si>
  <si>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</si>
  <si>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</si>
  <si>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</si>
  <si>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</si>
  <si>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</si>
  <si>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</si>
  <si>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</si>
  <si>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</si>
  <si>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</si>
  <si>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</si>
  <si>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</si>
  <si>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</si>
  <si>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</si>
  <si>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</si>
  <si>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</si>
  <si>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</si>
  <si>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</si>
  <si>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</si>
  <si>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</si>
  <si>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</si>
  <si>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</si>
  <si>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</si>
  <si>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</si>
  <si>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</si>
  <si>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</si>
  <si>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</si>
  <si>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</si>
  <si>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</si>
  <si>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</si>
  <si>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</si>
  <si>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</si>
  <si>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</si>
  <si>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</si>
  <si>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</si>
  <si>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</si>
  <si>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</si>
  <si>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</si>
  <si>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</si>
  <si>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</si>
  <si>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</si>
  <si>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</si>
  <si>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</si>
  <si>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</si>
  <si>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</si>
  <si>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</si>
  <si>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</si>
  <si>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</si>
  <si>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</si>
  <si>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</si>
  <si>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</si>
  <si>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</si>
  <si>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</si>
  <si>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</si>
  <si>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</si>
  <si>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</si>
  <si>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</si>
  <si>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</si>
  <si>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</si>
  <si>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</si>
  <si>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</si>
  <si>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</si>
  <si>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</si>
  <si>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</si>
  <si>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</si>
  <si>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</si>
  <si>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</si>
  <si>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</si>
  <si>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</si>
  <si>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</si>
  <si>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</si>
  <si>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</si>
  <si>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</si>
  <si>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</si>
  <si>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</si>
  <si>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</si>
  <si>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</si>
  <si>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</si>
  <si>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</si>
  <si>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</si>
  <si>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</si>
  <si>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</si>
  <si>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</si>
  <si>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</si>
  <si>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</si>
  <si>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</si>
  <si>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</si>
  <si>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</si>
  <si>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</si>
  <si>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</si>
  <si>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</si>
  <si>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</si>
  <si>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</si>
  <si>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</si>
  <si>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</si>
  <si>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</si>
  <si>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</si>
  <si>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</si>
  <si>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</si>
  <si>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</si>
  <si>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</si>
  <si>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</si>
  <si>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</si>
  <si>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</si>
  <si>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</si>
  <si>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</si>
  <si>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</si>
  <si>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</si>
  <si>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</si>
  <si>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</si>
  <si>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</si>
  <si>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</si>
  <si>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</si>
  <si>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</si>
  <si>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</si>
  <si>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</si>
  <si>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</si>
  <si>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</si>
  <si>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</si>
  <si>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</si>
  <si>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</si>
  <si>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del Cuarto Trimestre del 01 de Enero del 2022 al 31 de Diciembre del 2022</t>
  </si>
  <si>
    <t>Elaborado el 20 de Enero del 2023</t>
  </si>
  <si>
    <t xml:space="preserve">2.1 Ciudad Urbana, Metropolitana y Cosmopolita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</si>
  <si>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</si>
  <si>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</si>
  <si>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</si>
  <si>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</si>
  <si>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</si>
  <si>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FE FONDO PARA PROYECTOS DE INFRAEST. MUNICIPAL              </t>
  </si>
  <si>
    <t xml:space="preserve">1.1 Guardia de Proximidad                                                                           </t>
  </si>
  <si>
    <t xml:space="preserve">FE FONDO DE SEGURIDAD PARA MUNICIPIOS                       </t>
  </si>
  <si>
    <t xml:space="preserve">2.2 Obras que transforman tu vida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</si>
  <si>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</si>
  <si>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</si>
  <si>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Movilidad Segura                                                                                </t>
  </si>
  <si>
    <t xml:space="preserve">1.4 Construcción de Paz                                                                             </t>
  </si>
  <si>
    <t xml:space="preserve">1.5 Servicios Cívicos                                                                               </t>
  </si>
  <si>
    <t xml:space="preserve">2.11 Parques                                                                                        </t>
  </si>
  <si>
    <t xml:space="preserve">2.12 Tenencia de la Tierra                                                                          </t>
  </si>
  <si>
    <t xml:space="preserve">FE FONDOS DESCENTRALIZADOS ESPECIFICOS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</si>
  <si>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</si>
  <si>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</si>
  <si>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2.4 Ciudad Iluminada                                                                                </t>
  </si>
  <si>
    <t xml:space="preserve">2.5 Ciudad Limpia                                                                                   </t>
  </si>
  <si>
    <t xml:space="preserve">3.1 Empleo para todas y todos                                                                       </t>
  </si>
  <si>
    <t xml:space="preserve">3.2 Atrévete, Emprende y Crece                                                                      </t>
  </si>
  <si>
    <t xml:space="preserve">3.3 Vinculación con Parques Industriales                                                            </t>
  </si>
  <si>
    <t xml:space="preserve">3.4 Ordenamiento Comercial                                                                          </t>
  </si>
  <si>
    <t xml:space="preserve">4.1 Familias Fuertes y Unidas                                                                       </t>
  </si>
  <si>
    <t xml:space="preserve">4.10 Ciudad inclusiva                                                                               </t>
  </si>
  <si>
    <t xml:space="preserve">4.12 Desarrollo Juvenil                                                                             </t>
  </si>
  <si>
    <t xml:space="preserve">4.13 Vive el Deporte                                                                                </t>
  </si>
  <si>
    <t xml:space="preserve">4.15 Cultura                                                                                        </t>
  </si>
  <si>
    <t xml:space="preserve">4.16 Inclusión Social                                                                               </t>
  </si>
  <si>
    <t xml:space="preserve">4.17 Atención a Contingencias Sanitarias                                                            </t>
  </si>
  <si>
    <t xml:space="preserve">4.2 Atención Multidisciplinaria                                                                     </t>
  </si>
  <si>
    <t xml:space="preserve">4.5 Gestoría                                                                                        </t>
  </si>
  <si>
    <t xml:space="preserve">4.9 Casas Club del Adulto Mayor                                                                     </t>
  </si>
  <si>
    <t xml:space="preserve">5.1 Gobierno Abierto                                                                                </t>
  </si>
  <si>
    <t xml:space="preserve">5.2 Innovación                                                                                      </t>
  </si>
  <si>
    <t xml:space="preserve">5.3 Transparencia y Anticorrupción                                                                  </t>
  </si>
  <si>
    <t xml:space="preserve">5.4 Disciplina Presupuestal                                                                         </t>
  </si>
  <si>
    <t xml:space="preserve">5.6 Capacitación y profesionalización de Servidores Públicos                                        </t>
  </si>
  <si>
    <t xml:space="preserve">FE F Descentralizados Seguridad Publica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</si>
  <si>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</si>
  <si>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</si>
  <si>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1.3 Vecino Vigilante                                                                                </t>
  </si>
  <si>
    <t xml:space="preserve">FE Fondos Descentralizados                                  </t>
  </si>
  <si>
    <t xml:space="preserve">FE Fondo de Ultracrecimiento                                </t>
  </si>
  <si>
    <t xml:space="preserve">2.3 Imagen Urbana                                                                                   </t>
  </si>
  <si>
    <t xml:space="preserve">4.11 Atención a quien más lo necesita                                                               </t>
  </si>
  <si>
    <t xml:space="preserve">4.14 Educación para el Desarrollo                                                                   </t>
  </si>
  <si>
    <t xml:space="preserve">4.19 Mujeres Apodaca                                                                                </t>
  </si>
  <si>
    <t xml:space="preserve">4.3 Clases y talleres DIF                                                                           </t>
  </si>
  <si>
    <t xml:space="preserve">4.4 Servicios de Salud Primarios y Odontología                                                      </t>
  </si>
  <si>
    <t xml:space="preserve">FE SIPINNA                                                  </t>
  </si>
  <si>
    <t xml:space="preserve">4.7 Casa Rosa                                                                                       </t>
  </si>
  <si>
    <t xml:space="preserve">4.8 Una Niñez con Futuro                                                                            </t>
  </si>
  <si>
    <t xml:space="preserve">5.5 Presupuesto Participativo                                                                       </t>
  </si>
  <si>
    <t xml:space="preserve">FE ALERTA DE GENERO MUNICIPAL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</si>
  <si>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</si>
  <si>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</si>
  <si>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</si>
  <si>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FE OTROS INCENTIVOS ECONOMICOS                              </t>
  </si>
  <si>
    <t xml:space="preserve">FE PROVISIONES ECONOMICAS                                   </t>
  </si>
  <si>
    <t xml:space="preserve">2.7 Distrito Verde                                                                                  </t>
  </si>
  <si>
    <t xml:space="preserve">3.5 Mujeres Empresarias                                          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</si>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</sst>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oneCellAnchor>
    <xdr:from>
      <xdr:col>1</xdr:col>
      <xdr:colOff>285750</xdr:colOff>
      <xdr:row>3</xdr:row>
      <xdr:rowOff>169333</xdr:rowOff>
    </xdr:from>
    <xdr:ext cx="979948" cy="233205"/>
    <xdr:sp macro="" textlink="">
      <xdr:nvSpPr>
        <xdr:cNvPr id="5" name="CuadroTexto 4"/>
        <xdr:cNvSpPr txBox="1"/>
      </xdr:nvSpPr>
      <xdr:spPr>
        <a:xfrm>
          <a:off x="867833" y="825500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12</xdr:col>
      <xdr:colOff>611394</xdr:colOff>
      <xdr:row>4</xdr:row>
      <xdr:rowOff>50800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944601" y="0"/>
          <a:ext cx="257354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showGridLines="0" tabSelected="1" zoomScale="90" zoomScaleNormal="90" workbookViewId="0">
      <pane ySplit="9" topLeftCell="A10" activePane="bottomLeft" state="frozen"/>
      <selection pane="bottomLeft" activeCell="B39" sqref="B39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 t="s">
        <v>122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19</v>
      </c>
      <c r="B6" s="28" t="s">
        <v>1</v>
      </c>
      <c r="C6" s="28" t="s">
        <v>20</v>
      </c>
      <c r="D6" s="28" t="s">
        <v>21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18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2017</v>
      </c>
      <c r="B10" s="12" t="s">
        <v>123</v>
      </c>
      <c r="C10" s="12" t="s">
        <v>124</v>
      </c>
      <c r="D10" s="12" t="s">
        <v>125</v>
      </c>
      <c r="E10" s="17" t="s">
        <v>126</v>
      </c>
      <c r="F10" s="13">
        <v>0</v>
      </c>
      <c r="G10" s="17" t="s">
        <v>126</v>
      </c>
      <c r="H10" s="13">
        <v>103588</v>
      </c>
      <c r="I10" s="17" t="s">
        <v>127</v>
      </c>
      <c r="J10" s="13">
        <v>0</v>
      </c>
      <c r="K10" s="17" t="s">
        <v>128</v>
      </c>
      <c r="L10" s="13">
        <v>0</v>
      </c>
      <c r="M10" s="13">
        <f>SUM(F10+H10+J10+L10)</f>
        <v>103588</v>
      </c>
    </row>
    <row r="11" spans="1:13" x14ac:dyDescent="0.2">
      <c r="A11" s="7">
        <v>2017</v>
      </c>
      <c r="B11" s="12" t="s">
        <v>123</v>
      </c>
      <c r="C11" s="12" t="s">
        <v>124</v>
      </c>
      <c r="D11" s="12" t="s">
        <v>129</v>
      </c>
      <c r="E11" s="17" t="s">
        <v>126</v>
      </c>
      <c r="F11" s="13">
        <v>0</v>
      </c>
      <c r="G11" s="17" t="s">
        <v>126</v>
      </c>
      <c r="H11" s="13">
        <v>19128.400000000001</v>
      </c>
      <c r="I11" s="17" t="s">
        <v>127</v>
      </c>
      <c r="J11" s="13">
        <v>0</v>
      </c>
      <c r="K11" s="17" t="s">
        <v>128</v>
      </c>
      <c r="L11" s="13">
        <v>0</v>
      </c>
      <c r="M11" s="13">
        <f>SUM(F11+H11+J11+L11)</f>
        <v>19128.400000000001</v>
      </c>
    </row>
    <row r="12" spans="1:13" x14ac:dyDescent="0.2">
      <c r="A12" s="7">
        <v>2018</v>
      </c>
      <c r="B12" s="12" t="s">
        <v>130</v>
      </c>
      <c r="C12" s="12" t="s">
        <v>124</v>
      </c>
      <c r="D12" s="12" t="s">
        <v>131</v>
      </c>
      <c r="E12" s="17" t="s">
        <v>126</v>
      </c>
      <c r="F12" s="13">
        <v>0</v>
      </c>
      <c r="G12" s="17" t="s">
        <v>126</v>
      </c>
      <c r="H12" s="13">
        <v>51295.19</v>
      </c>
      <c r="I12" s="17" t="s">
        <v>127</v>
      </c>
      <c r="J12" s="13">
        <v>0</v>
      </c>
      <c r="K12" s="17" t="s">
        <v>128</v>
      </c>
      <c r="L12" s="13">
        <v>0</v>
      </c>
      <c r="M12" s="13">
        <f>SUM(F12+H12+J12+L12)</f>
        <v>51295.19</v>
      </c>
    </row>
    <row r="13" spans="1:13" x14ac:dyDescent="0.2">
      <c r="A13" s="7">
        <v>2018</v>
      </c>
      <c r="B13" s="12" t="s">
        <v>132</v>
      </c>
      <c r="C13" s="12" t="s">
        <v>124</v>
      </c>
      <c r="D13" s="12" t="s">
        <v>125</v>
      </c>
      <c r="E13" s="17" t="s">
        <v>126</v>
      </c>
      <c r="F13" s="13">
        <v>0</v>
      </c>
      <c r="G13" s="17" t="s">
        <v>126</v>
      </c>
      <c r="H13" s="13">
        <v>523199.41</v>
      </c>
      <c r="I13" s="17" t="s">
        <v>127</v>
      </c>
      <c r="J13" s="13">
        <v>0</v>
      </c>
      <c r="K13" s="17" t="s">
        <v>128</v>
      </c>
      <c r="L13" s="13">
        <v>0</v>
      </c>
      <c r="M13" s="13">
        <f>SUM(F13+H13+J13+L13)</f>
        <v>523199.41</v>
      </c>
    </row>
    <row r="14" spans="1:13" x14ac:dyDescent="0.2">
      <c r="A14" s="7">
        <v>2019</v>
      </c>
      <c r="B14" s="12" t="s">
        <v>130</v>
      </c>
      <c r="C14" s="12" t="s">
        <v>133</v>
      </c>
      <c r="D14" s="12" t="s">
        <v>134</v>
      </c>
      <c r="E14" s="17" t="s">
        <v>126</v>
      </c>
      <c r="F14" s="13">
        <v>2462250</v>
      </c>
      <c r="G14" s="17" t="s">
        <v>126</v>
      </c>
      <c r="H14" s="13">
        <v>0</v>
      </c>
      <c r="I14" s="17" t="s">
        <v>127</v>
      </c>
      <c r="J14" s="13">
        <v>0</v>
      </c>
      <c r="K14" s="17" t="s">
        <v>128</v>
      </c>
      <c r="L14" s="13">
        <v>0</v>
      </c>
      <c r="M14" s="13">
        <f>SUM(F14+H14+J14+L14)</f>
        <v>2462250</v>
      </c>
    </row>
    <row r="15" spans="1:13" x14ac:dyDescent="0.2">
      <c r="A15" s="7">
        <v>2019</v>
      </c>
      <c r="B15" s="12" t="s">
        <v>135</v>
      </c>
      <c r="C15" s="12" t="s">
        <v>133</v>
      </c>
      <c r="D15" s="12" t="s">
        <v>134</v>
      </c>
      <c r="E15" s="17" t="s">
        <v>126</v>
      </c>
      <c r="F15" s="13">
        <v>320250</v>
      </c>
      <c r="G15" s="17" t="s">
        <v>126</v>
      </c>
      <c r="H15" s="13">
        <v>0</v>
      </c>
      <c r="I15" s="17" t="s">
        <v>127</v>
      </c>
      <c r="J15" s="13">
        <v>0</v>
      </c>
      <c r="K15" s="17" t="s">
        <v>128</v>
      </c>
      <c r="L15" s="13">
        <v>0</v>
      </c>
      <c r="M15" s="13">
        <f>SUM(F15+H15+J15+L15)</f>
        <v>320250</v>
      </c>
    </row>
    <row r="16" spans="1:13" x14ac:dyDescent="0.2">
      <c r="A16" s="7">
        <v>2019</v>
      </c>
      <c r="B16" s="12" t="s">
        <v>136</v>
      </c>
      <c r="C16" s="12" t="s">
        <v>133</v>
      </c>
      <c r="D16" s="12" t="s">
        <v>134</v>
      </c>
      <c r="E16" s="17" t="s">
        <v>126</v>
      </c>
      <c r="F16" s="13">
        <v>11248641</v>
      </c>
      <c r="G16" s="17" t="s">
        <v>126</v>
      </c>
      <c r="H16" s="13">
        <v>0</v>
      </c>
      <c r="I16" s="17" t="s">
        <v>127</v>
      </c>
      <c r="J16" s="13">
        <v>0</v>
      </c>
      <c r="K16" s="17" t="s">
        <v>128</v>
      </c>
      <c r="L16" s="13">
        <v>0</v>
      </c>
      <c r="M16" s="13">
        <f>SUM(F16+H16+J16+L16)</f>
        <v>11248641</v>
      </c>
    </row>
    <row r="17" spans="1:13" x14ac:dyDescent="0.2">
      <c r="A17" s="7">
        <v>2019</v>
      </c>
      <c r="B17" s="12" t="s">
        <v>137</v>
      </c>
      <c r="C17" s="12" t="s">
        <v>133</v>
      </c>
      <c r="D17" s="12" t="s">
        <v>134</v>
      </c>
      <c r="E17" s="17" t="s">
        <v>126</v>
      </c>
      <c r="F17" s="13">
        <v>3116199</v>
      </c>
      <c r="G17" s="17" t="s">
        <v>126</v>
      </c>
      <c r="H17" s="13">
        <v>0</v>
      </c>
      <c r="I17" s="17" t="s">
        <v>127</v>
      </c>
      <c r="J17" s="13">
        <v>0</v>
      </c>
      <c r="K17" s="17" t="s">
        <v>128</v>
      </c>
      <c r="L17" s="13">
        <v>0</v>
      </c>
      <c r="M17" s="13">
        <f>SUM(F17+H17+J17+L17)</f>
        <v>3116199</v>
      </c>
    </row>
    <row r="18" spans="1:13" x14ac:dyDescent="0.2">
      <c r="A18" s="7">
        <v>2019</v>
      </c>
      <c r="B18" s="12" t="s">
        <v>123</v>
      </c>
      <c r="C18" s="12" t="s">
        <v>133</v>
      </c>
      <c r="D18" s="12" t="s">
        <v>134</v>
      </c>
      <c r="E18" s="17" t="s">
        <v>126</v>
      </c>
      <c r="F18" s="13">
        <v>5614570</v>
      </c>
      <c r="G18" s="17" t="s">
        <v>126</v>
      </c>
      <c r="H18" s="13">
        <v>0</v>
      </c>
      <c r="I18" s="17" t="s">
        <v>127</v>
      </c>
      <c r="J18" s="13">
        <v>0</v>
      </c>
      <c r="K18" s="17" t="s">
        <v>128</v>
      </c>
      <c r="L18" s="13">
        <v>0</v>
      </c>
      <c r="M18" s="13">
        <f>SUM(F18+H18+J18+L18)</f>
        <v>5614570</v>
      </c>
    </row>
    <row r="19" spans="1:13" x14ac:dyDescent="0.2">
      <c r="A19" s="7">
        <v>2019</v>
      </c>
      <c r="B19" s="12" t="s">
        <v>138</v>
      </c>
      <c r="C19" s="12" t="s">
        <v>133</v>
      </c>
      <c r="D19" s="12" t="s">
        <v>134</v>
      </c>
      <c r="E19" s="17" t="s">
        <v>126</v>
      </c>
      <c r="F19" s="13">
        <v>12492873.390000001</v>
      </c>
      <c r="G19" s="17" t="s">
        <v>126</v>
      </c>
      <c r="H19" s="13">
        <v>0</v>
      </c>
      <c r="I19" s="17" t="s">
        <v>127</v>
      </c>
      <c r="J19" s="13">
        <v>0</v>
      </c>
      <c r="K19" s="17" t="s">
        <v>128</v>
      </c>
      <c r="L19" s="13">
        <v>0</v>
      </c>
      <c r="M19" s="13">
        <f>SUM(F19+H19+J19+L19)</f>
        <v>12492873.390000001</v>
      </c>
    </row>
    <row r="20" spans="1:13" x14ac:dyDescent="0.2">
      <c r="A20" s="7">
        <v>2019</v>
      </c>
      <c r="B20" s="12" t="s">
        <v>139</v>
      </c>
      <c r="C20" s="12" t="s">
        <v>133</v>
      </c>
      <c r="D20" s="12" t="s">
        <v>134</v>
      </c>
      <c r="E20" s="17" t="s">
        <v>126</v>
      </c>
      <c r="F20" s="13">
        <v>841915</v>
      </c>
      <c r="G20" s="17" t="s">
        <v>126</v>
      </c>
      <c r="H20" s="13">
        <v>0</v>
      </c>
      <c r="I20" s="17" t="s">
        <v>127</v>
      </c>
      <c r="J20" s="13">
        <v>0</v>
      </c>
      <c r="K20" s="17" t="s">
        <v>128</v>
      </c>
      <c r="L20" s="13">
        <v>0</v>
      </c>
      <c r="M20" s="13">
        <f>SUM(F20+H20+J20+L20)</f>
        <v>841915</v>
      </c>
    </row>
    <row r="21" spans="1:13" x14ac:dyDescent="0.2">
      <c r="A21" s="7">
        <v>2019</v>
      </c>
      <c r="B21" s="12" t="s">
        <v>132</v>
      </c>
      <c r="C21" s="12" t="s">
        <v>124</v>
      </c>
      <c r="D21" s="12" t="s">
        <v>140</v>
      </c>
      <c r="E21" s="17" t="s">
        <v>126</v>
      </c>
      <c r="F21" s="13">
        <v>0</v>
      </c>
      <c r="G21" s="17" t="s">
        <v>126</v>
      </c>
      <c r="H21" s="13">
        <v>147752.85</v>
      </c>
      <c r="I21" s="17" t="s">
        <v>127</v>
      </c>
      <c r="J21" s="13">
        <v>0</v>
      </c>
      <c r="K21" s="17" t="s">
        <v>128</v>
      </c>
      <c r="L21" s="13">
        <v>0</v>
      </c>
      <c r="M21" s="13">
        <f>SUM(F21+H21+J21+L21)</f>
        <v>147752.85</v>
      </c>
    </row>
    <row r="22" spans="1:13" x14ac:dyDescent="0.2">
      <c r="A22" s="7">
        <v>2019</v>
      </c>
      <c r="B22" s="12" t="s">
        <v>132</v>
      </c>
      <c r="C22" s="12" t="s">
        <v>124</v>
      </c>
      <c r="D22" s="12" t="s">
        <v>129</v>
      </c>
      <c r="E22" s="17" t="s">
        <v>126</v>
      </c>
      <c r="F22" s="13">
        <v>0</v>
      </c>
      <c r="G22" s="17" t="s">
        <v>126</v>
      </c>
      <c r="H22" s="13">
        <v>102103.2</v>
      </c>
      <c r="I22" s="17" t="s">
        <v>127</v>
      </c>
      <c r="J22" s="13">
        <v>0</v>
      </c>
      <c r="K22" s="17" t="s">
        <v>128</v>
      </c>
      <c r="L22" s="13">
        <v>0</v>
      </c>
      <c r="M22" s="13">
        <f>SUM(F22+H22+J22+L22)</f>
        <v>102103.2</v>
      </c>
    </row>
    <row r="23" spans="1:13" x14ac:dyDescent="0.2">
      <c r="A23" s="7">
        <v>2019</v>
      </c>
      <c r="B23" s="12" t="s">
        <v>132</v>
      </c>
      <c r="C23" s="12" t="s">
        <v>141</v>
      </c>
      <c r="D23" s="12" t="s">
        <v>142</v>
      </c>
      <c r="E23" s="17" t="s">
        <v>126</v>
      </c>
      <c r="F23" s="13">
        <v>0</v>
      </c>
      <c r="G23" s="17" t="s">
        <v>126</v>
      </c>
      <c r="H23" s="13">
        <v>0</v>
      </c>
      <c r="I23" s="17" t="s">
        <v>127</v>
      </c>
      <c r="J23" s="13">
        <v>0</v>
      </c>
      <c r="K23" s="17" t="s">
        <v>128</v>
      </c>
      <c r="L23" s="13">
        <v>13150000</v>
      </c>
      <c r="M23" s="13">
        <f>SUM(F23+H23+J23+L23)</f>
        <v>13150000</v>
      </c>
    </row>
    <row r="24" spans="1:13" x14ac:dyDescent="0.2">
      <c r="A24" s="7">
        <v>2019</v>
      </c>
      <c r="B24" s="12" t="s">
        <v>143</v>
      </c>
      <c r="C24" s="12" t="s">
        <v>133</v>
      </c>
      <c r="D24" s="12" t="s">
        <v>134</v>
      </c>
      <c r="E24" s="17" t="s">
        <v>126</v>
      </c>
      <c r="F24" s="13">
        <v>9707835</v>
      </c>
      <c r="G24" s="17" t="s">
        <v>126</v>
      </c>
      <c r="H24" s="13">
        <v>0</v>
      </c>
      <c r="I24" s="17" t="s">
        <v>127</v>
      </c>
      <c r="J24" s="13">
        <v>0</v>
      </c>
      <c r="K24" s="17" t="s">
        <v>128</v>
      </c>
      <c r="L24" s="13">
        <v>0</v>
      </c>
      <c r="M24" s="13">
        <f>SUM(F24+H24+J24+L24)</f>
        <v>9707835</v>
      </c>
    </row>
    <row r="25" spans="1:13" x14ac:dyDescent="0.2">
      <c r="A25" s="7">
        <v>2019</v>
      </c>
      <c r="B25" s="12" t="s">
        <v>144</v>
      </c>
      <c r="C25" s="12" t="s">
        <v>133</v>
      </c>
      <c r="D25" s="12" t="s">
        <v>134</v>
      </c>
      <c r="E25" s="17" t="s">
        <v>126</v>
      </c>
      <c r="F25" s="13">
        <v>128120413</v>
      </c>
      <c r="G25" s="17" t="s">
        <v>126</v>
      </c>
      <c r="H25" s="13">
        <v>0</v>
      </c>
      <c r="I25" s="17" t="s">
        <v>127</v>
      </c>
      <c r="J25" s="13">
        <v>0</v>
      </c>
      <c r="K25" s="17" t="s">
        <v>128</v>
      </c>
      <c r="L25" s="13">
        <v>0</v>
      </c>
      <c r="M25" s="13">
        <f>SUM(F25+H25+J25+L25)</f>
        <v>128120413</v>
      </c>
    </row>
    <row r="26" spans="1:13" x14ac:dyDescent="0.2">
      <c r="A26" s="7">
        <v>2019</v>
      </c>
      <c r="B26" s="12" t="s">
        <v>145</v>
      </c>
      <c r="C26" s="12" t="s">
        <v>133</v>
      </c>
      <c r="D26" s="12" t="s">
        <v>134</v>
      </c>
      <c r="E26" s="17" t="s">
        <v>126</v>
      </c>
      <c r="F26" s="13">
        <v>1720064</v>
      </c>
      <c r="G26" s="17" t="s">
        <v>126</v>
      </c>
      <c r="H26" s="13">
        <v>0</v>
      </c>
      <c r="I26" s="17" t="s">
        <v>127</v>
      </c>
      <c r="J26" s="13">
        <v>0</v>
      </c>
      <c r="K26" s="17" t="s">
        <v>128</v>
      </c>
      <c r="L26" s="13">
        <v>0</v>
      </c>
      <c r="M26" s="13">
        <f>SUM(F26+H26+J26+L26)</f>
        <v>1720064</v>
      </c>
    </row>
    <row r="27" spans="1:13" x14ac:dyDescent="0.2">
      <c r="A27" s="7">
        <v>2019</v>
      </c>
      <c r="B27" s="12" t="s">
        <v>146</v>
      </c>
      <c r="C27" s="12" t="s">
        <v>133</v>
      </c>
      <c r="D27" s="12" t="s">
        <v>134</v>
      </c>
      <c r="E27" s="17" t="s">
        <v>126</v>
      </c>
      <c r="F27" s="13">
        <v>992577</v>
      </c>
      <c r="G27" s="17" t="s">
        <v>126</v>
      </c>
      <c r="H27" s="13">
        <v>0</v>
      </c>
      <c r="I27" s="17" t="s">
        <v>127</v>
      </c>
      <c r="J27" s="13">
        <v>0</v>
      </c>
      <c r="K27" s="17" t="s">
        <v>128</v>
      </c>
      <c r="L27" s="13">
        <v>0</v>
      </c>
      <c r="M27" s="13">
        <f>SUM(F27+H27+J27+L27)</f>
        <v>992577</v>
      </c>
    </row>
    <row r="28" spans="1:13" x14ac:dyDescent="0.2">
      <c r="A28" s="7">
        <v>2019</v>
      </c>
      <c r="B28" s="12" t="s">
        <v>147</v>
      </c>
      <c r="C28" s="12" t="s">
        <v>133</v>
      </c>
      <c r="D28" s="12" t="s">
        <v>134</v>
      </c>
      <c r="E28" s="17" t="s">
        <v>126</v>
      </c>
      <c r="F28" s="13">
        <v>507510</v>
      </c>
      <c r="G28" s="17" t="s">
        <v>126</v>
      </c>
      <c r="H28" s="13">
        <v>0</v>
      </c>
      <c r="I28" s="17" t="s">
        <v>127</v>
      </c>
      <c r="J28" s="13">
        <v>0</v>
      </c>
      <c r="K28" s="17" t="s">
        <v>128</v>
      </c>
      <c r="L28" s="13">
        <v>0</v>
      </c>
      <c r="M28" s="13">
        <f>SUM(F28+H28+J28+L28)</f>
        <v>507510</v>
      </c>
    </row>
    <row r="29" spans="1:13" x14ac:dyDescent="0.2">
      <c r="A29" s="7">
        <v>2019</v>
      </c>
      <c r="B29" s="12" t="s">
        <v>148</v>
      </c>
      <c r="C29" s="12" t="s">
        <v>133</v>
      </c>
      <c r="D29" s="12" t="s">
        <v>134</v>
      </c>
      <c r="E29" s="17" t="s">
        <v>126</v>
      </c>
      <c r="F29" s="13">
        <v>5143167</v>
      </c>
      <c r="G29" s="17" t="s">
        <v>126</v>
      </c>
      <c r="H29" s="13">
        <v>0</v>
      </c>
      <c r="I29" s="17" t="s">
        <v>127</v>
      </c>
      <c r="J29" s="13">
        <v>0</v>
      </c>
      <c r="K29" s="17" t="s">
        <v>128</v>
      </c>
      <c r="L29" s="13">
        <v>0</v>
      </c>
      <c r="M29" s="13">
        <f>SUM(F29+H29+J29+L29)</f>
        <v>5143167</v>
      </c>
    </row>
    <row r="30" spans="1:13" x14ac:dyDescent="0.2">
      <c r="A30" s="7">
        <v>2019</v>
      </c>
      <c r="B30" s="12" t="s">
        <v>149</v>
      </c>
      <c r="C30" s="12" t="s">
        <v>133</v>
      </c>
      <c r="D30" s="12" t="s">
        <v>134</v>
      </c>
      <c r="E30" s="17" t="s">
        <v>126</v>
      </c>
      <c r="F30" s="13">
        <v>15327253</v>
      </c>
      <c r="G30" s="17" t="s">
        <v>126</v>
      </c>
      <c r="H30" s="13">
        <v>0</v>
      </c>
      <c r="I30" s="17" t="s">
        <v>127</v>
      </c>
      <c r="J30" s="13">
        <v>0</v>
      </c>
      <c r="K30" s="17" t="s">
        <v>128</v>
      </c>
      <c r="L30" s="13">
        <v>0</v>
      </c>
      <c r="M30" s="13">
        <f>SUM(F30+H30+J30+L30)</f>
        <v>15327253</v>
      </c>
    </row>
    <row r="31" spans="1:13" x14ac:dyDescent="0.2">
      <c r="A31" s="7">
        <v>2019</v>
      </c>
      <c r="B31" s="12" t="s">
        <v>150</v>
      </c>
      <c r="C31" s="12" t="s">
        <v>133</v>
      </c>
      <c r="D31" s="12" t="s">
        <v>134</v>
      </c>
      <c r="E31" s="17" t="s">
        <v>126</v>
      </c>
      <c r="F31" s="13">
        <v>15954360</v>
      </c>
      <c r="G31" s="17" t="s">
        <v>126</v>
      </c>
      <c r="H31" s="13">
        <v>0</v>
      </c>
      <c r="I31" s="17" t="s">
        <v>127</v>
      </c>
      <c r="J31" s="13">
        <v>0</v>
      </c>
      <c r="K31" s="17" t="s">
        <v>128</v>
      </c>
      <c r="L31" s="13">
        <v>0</v>
      </c>
      <c r="M31" s="13">
        <f>SUM(F31+H31+J31+L31)</f>
        <v>15954360</v>
      </c>
    </row>
    <row r="32" spans="1:13" x14ac:dyDescent="0.2">
      <c r="A32" s="7">
        <v>2019</v>
      </c>
      <c r="B32" s="12" t="s">
        <v>151</v>
      </c>
      <c r="C32" s="12" t="s">
        <v>133</v>
      </c>
      <c r="D32" s="12" t="s">
        <v>134</v>
      </c>
      <c r="E32" s="17" t="s">
        <v>126</v>
      </c>
      <c r="F32" s="13">
        <v>6313399</v>
      </c>
      <c r="G32" s="17" t="s">
        <v>126</v>
      </c>
      <c r="H32" s="13">
        <v>0</v>
      </c>
      <c r="I32" s="17" t="s">
        <v>127</v>
      </c>
      <c r="J32" s="13">
        <v>0</v>
      </c>
      <c r="K32" s="17" t="s">
        <v>128</v>
      </c>
      <c r="L32" s="13">
        <v>0</v>
      </c>
      <c r="M32" s="13">
        <f>SUM(F32+H32+J32+L32)</f>
        <v>6313399</v>
      </c>
    </row>
    <row r="33" spans="1:13" x14ac:dyDescent="0.2">
      <c r="A33" s="7">
        <v>2019</v>
      </c>
      <c r="B33" s="12" t="s">
        <v>152</v>
      </c>
      <c r="C33" s="12" t="s">
        <v>133</v>
      </c>
      <c r="D33" s="12" t="s">
        <v>134</v>
      </c>
      <c r="E33" s="17" t="s">
        <v>126</v>
      </c>
      <c r="F33" s="13">
        <v>8746615</v>
      </c>
      <c r="G33" s="17" t="s">
        <v>126</v>
      </c>
      <c r="H33" s="13">
        <v>0</v>
      </c>
      <c r="I33" s="17" t="s">
        <v>127</v>
      </c>
      <c r="J33" s="13">
        <v>0</v>
      </c>
      <c r="K33" s="17" t="s">
        <v>128</v>
      </c>
      <c r="L33" s="13">
        <v>0</v>
      </c>
      <c r="M33" s="13">
        <f>SUM(F33+H33+J33+L33)</f>
        <v>8746615</v>
      </c>
    </row>
    <row r="34" spans="1:13" x14ac:dyDescent="0.2">
      <c r="A34" s="7">
        <v>2019</v>
      </c>
      <c r="B34" s="12" t="s">
        <v>153</v>
      </c>
      <c r="C34" s="12" t="s">
        <v>133</v>
      </c>
      <c r="D34" s="12" t="s">
        <v>134</v>
      </c>
      <c r="E34" s="17" t="s">
        <v>126</v>
      </c>
      <c r="F34" s="13">
        <v>8099142</v>
      </c>
      <c r="G34" s="17" t="s">
        <v>126</v>
      </c>
      <c r="H34" s="13">
        <v>0</v>
      </c>
      <c r="I34" s="17" t="s">
        <v>127</v>
      </c>
      <c r="J34" s="13">
        <v>0</v>
      </c>
      <c r="K34" s="17" t="s">
        <v>128</v>
      </c>
      <c r="L34" s="13">
        <v>0</v>
      </c>
      <c r="M34" s="13">
        <f>SUM(F34+H34+J34+L34)</f>
        <v>8099142</v>
      </c>
    </row>
    <row r="35" spans="1:13" x14ac:dyDescent="0.2">
      <c r="A35" s="7">
        <v>2019</v>
      </c>
      <c r="B35" s="12" t="s">
        <v>154</v>
      </c>
      <c r="C35" s="12" t="s">
        <v>133</v>
      </c>
      <c r="D35" s="12" t="s">
        <v>134</v>
      </c>
      <c r="E35" s="17" t="s">
        <v>126</v>
      </c>
      <c r="F35" s="13">
        <v>153973058</v>
      </c>
      <c r="G35" s="17" t="s">
        <v>126</v>
      </c>
      <c r="H35" s="13">
        <v>0</v>
      </c>
      <c r="I35" s="17" t="s">
        <v>127</v>
      </c>
      <c r="J35" s="13">
        <v>0</v>
      </c>
      <c r="K35" s="17" t="s">
        <v>128</v>
      </c>
      <c r="L35" s="13">
        <v>0</v>
      </c>
      <c r="M35" s="13">
        <f>SUM(F35+H35+J35+L35)</f>
        <v>153973058</v>
      </c>
    </row>
    <row r="36" spans="1:13" x14ac:dyDescent="0.2">
      <c r="A36" s="7">
        <v>2019</v>
      </c>
      <c r="B36" s="12" t="s">
        <v>155</v>
      </c>
      <c r="C36" s="12" t="s">
        <v>133</v>
      </c>
      <c r="D36" s="12" t="s">
        <v>134</v>
      </c>
      <c r="E36" s="17" t="s">
        <v>126</v>
      </c>
      <c r="F36" s="13">
        <v>4639572</v>
      </c>
      <c r="G36" s="17" t="s">
        <v>126</v>
      </c>
      <c r="H36" s="13">
        <v>0</v>
      </c>
      <c r="I36" s="17" t="s">
        <v>127</v>
      </c>
      <c r="J36" s="13">
        <v>0</v>
      </c>
      <c r="K36" s="17" t="s">
        <v>128</v>
      </c>
      <c r="L36" s="13">
        <v>0</v>
      </c>
      <c r="M36" s="13">
        <f>SUM(F36+H36+J36+L36)</f>
        <v>4639572</v>
      </c>
    </row>
    <row r="37" spans="1:13" x14ac:dyDescent="0.2">
      <c r="A37" s="7">
        <v>2019</v>
      </c>
      <c r="B37" s="12" t="s">
        <v>156</v>
      </c>
      <c r="C37" s="12" t="s">
        <v>133</v>
      </c>
      <c r="D37" s="12" t="s">
        <v>134</v>
      </c>
      <c r="E37" s="17" t="s">
        <v>126</v>
      </c>
      <c r="F37" s="13">
        <v>25846744.010000002</v>
      </c>
      <c r="G37" s="17" t="s">
        <v>126</v>
      </c>
      <c r="H37" s="13">
        <v>0</v>
      </c>
      <c r="I37" s="17" t="s">
        <v>127</v>
      </c>
      <c r="J37" s="13">
        <v>0</v>
      </c>
      <c r="K37" s="17" t="s">
        <v>128</v>
      </c>
      <c r="L37" s="13">
        <v>0</v>
      </c>
      <c r="M37" s="13">
        <f>SUM(F37+H37+J37+L37)</f>
        <v>25846744.010000002</v>
      </c>
    </row>
    <row r="38" spans="1:13" x14ac:dyDescent="0.2">
      <c r="A38" s="7">
        <v>2019</v>
      </c>
      <c r="B38" s="12" t="s">
        <v>157</v>
      </c>
      <c r="C38" s="12" t="s">
        <v>133</v>
      </c>
      <c r="D38" s="12" t="s">
        <v>134</v>
      </c>
      <c r="E38" s="17" t="s">
        <v>126</v>
      </c>
      <c r="F38" s="13">
        <v>9675983</v>
      </c>
      <c r="G38" s="17" t="s">
        <v>126</v>
      </c>
      <c r="H38" s="13">
        <v>0</v>
      </c>
      <c r="I38" s="17" t="s">
        <v>127</v>
      </c>
      <c r="J38" s="13">
        <v>0</v>
      </c>
      <c r="K38" s="17" t="s">
        <v>128</v>
      </c>
      <c r="L38" s="13">
        <v>0</v>
      </c>
      <c r="M38" s="13">
        <f>SUM(F38+H38+J38+L38)</f>
        <v>9675983</v>
      </c>
    </row>
    <row r="39" spans="1:13" x14ac:dyDescent="0.2">
      <c r="A39" s="7">
        <v>2019</v>
      </c>
      <c r="B39" s="12" t="s">
        <v>158</v>
      </c>
      <c r="C39" s="12" t="s">
        <v>133</v>
      </c>
      <c r="D39" s="12" t="s">
        <v>134</v>
      </c>
      <c r="E39" s="17" t="s">
        <v>126</v>
      </c>
      <c r="F39" s="13">
        <v>7228707</v>
      </c>
      <c r="G39" s="17" t="s">
        <v>126</v>
      </c>
      <c r="H39" s="13">
        <v>0</v>
      </c>
      <c r="I39" s="17" t="s">
        <v>127</v>
      </c>
      <c r="J39" s="13">
        <v>0</v>
      </c>
      <c r="K39" s="17" t="s">
        <v>128</v>
      </c>
      <c r="L39" s="13">
        <v>0</v>
      </c>
      <c r="M39" s="13">
        <f>SUM(F39+H39+J39+L39)</f>
        <v>7228707</v>
      </c>
    </row>
    <row r="40" spans="1:13" x14ac:dyDescent="0.2">
      <c r="A40" s="7">
        <v>2019</v>
      </c>
      <c r="B40" s="12" t="s">
        <v>159</v>
      </c>
      <c r="C40" s="12" t="s">
        <v>133</v>
      </c>
      <c r="D40" s="12" t="s">
        <v>134</v>
      </c>
      <c r="E40" s="17" t="s">
        <v>126</v>
      </c>
      <c r="F40" s="13">
        <v>24728561</v>
      </c>
      <c r="G40" s="17" t="s">
        <v>126</v>
      </c>
      <c r="H40" s="13">
        <v>0</v>
      </c>
      <c r="I40" s="17" t="s">
        <v>127</v>
      </c>
      <c r="J40" s="13">
        <v>0</v>
      </c>
      <c r="K40" s="17" t="s">
        <v>128</v>
      </c>
      <c r="L40" s="13">
        <v>0</v>
      </c>
      <c r="M40" s="13">
        <f>SUM(F40+H40+J40+L40)</f>
        <v>24728561</v>
      </c>
    </row>
    <row r="41" spans="1:13" x14ac:dyDescent="0.2">
      <c r="A41" s="7">
        <v>2019</v>
      </c>
      <c r="B41" s="12" t="s">
        <v>160</v>
      </c>
      <c r="C41" s="12" t="s">
        <v>133</v>
      </c>
      <c r="D41" s="12" t="s">
        <v>134</v>
      </c>
      <c r="E41" s="17" t="s">
        <v>126</v>
      </c>
      <c r="F41" s="13">
        <v>8862625</v>
      </c>
      <c r="G41" s="17" t="s">
        <v>126</v>
      </c>
      <c r="H41" s="13">
        <v>0</v>
      </c>
      <c r="I41" s="17" t="s">
        <v>127</v>
      </c>
      <c r="J41" s="13">
        <v>0</v>
      </c>
      <c r="K41" s="17" t="s">
        <v>128</v>
      </c>
      <c r="L41" s="13">
        <v>0</v>
      </c>
      <c r="M41" s="13">
        <f>SUM(F41+H41+J41+L41)</f>
        <v>8862625</v>
      </c>
    </row>
    <row r="42" spans="1:13" x14ac:dyDescent="0.2">
      <c r="A42" s="7">
        <v>2019</v>
      </c>
      <c r="B42" s="12" t="s">
        <v>161</v>
      </c>
      <c r="C42" s="12" t="s">
        <v>133</v>
      </c>
      <c r="D42" s="12" t="s">
        <v>134</v>
      </c>
      <c r="E42" s="17" t="s">
        <v>126</v>
      </c>
      <c r="F42" s="13">
        <v>4061440</v>
      </c>
      <c r="G42" s="17" t="s">
        <v>126</v>
      </c>
      <c r="H42" s="13">
        <v>0</v>
      </c>
      <c r="I42" s="17" t="s">
        <v>127</v>
      </c>
      <c r="J42" s="13">
        <v>0</v>
      </c>
      <c r="K42" s="17" t="s">
        <v>128</v>
      </c>
      <c r="L42" s="13">
        <v>0</v>
      </c>
      <c r="M42" s="13">
        <f>SUM(F42+H42+J42+L42)</f>
        <v>4061440</v>
      </c>
    </row>
    <row r="43" spans="1:13" x14ac:dyDescent="0.2">
      <c r="A43" s="7">
        <v>2019</v>
      </c>
      <c r="B43" s="12" t="s">
        <v>162</v>
      </c>
      <c r="C43" s="12" t="s">
        <v>133</v>
      </c>
      <c r="D43" s="12" t="s">
        <v>134</v>
      </c>
      <c r="E43" s="17" t="s">
        <v>126</v>
      </c>
      <c r="F43" s="13">
        <v>20360991</v>
      </c>
      <c r="G43" s="17" t="s">
        <v>126</v>
      </c>
      <c r="H43" s="13">
        <v>0</v>
      </c>
      <c r="I43" s="17" t="s">
        <v>127</v>
      </c>
      <c r="J43" s="13">
        <v>0</v>
      </c>
      <c r="K43" s="17" t="s">
        <v>128</v>
      </c>
      <c r="L43" s="13">
        <v>0</v>
      </c>
      <c r="M43" s="13">
        <f>SUM(F43+H43+J43+L43)</f>
        <v>20360991</v>
      </c>
    </row>
    <row r="44" spans="1:13" x14ac:dyDescent="0.2">
      <c r="A44" s="7">
        <v>2019</v>
      </c>
      <c r="B44" s="12" t="s">
        <v>163</v>
      </c>
      <c r="C44" s="12" t="s">
        <v>133</v>
      </c>
      <c r="D44" s="12" t="s">
        <v>134</v>
      </c>
      <c r="E44" s="17" t="s">
        <v>126</v>
      </c>
      <c r="F44" s="13">
        <v>3679057</v>
      </c>
      <c r="G44" s="17" t="s">
        <v>126</v>
      </c>
      <c r="H44" s="13">
        <v>0</v>
      </c>
      <c r="I44" s="17" t="s">
        <v>127</v>
      </c>
      <c r="J44" s="13">
        <v>0</v>
      </c>
      <c r="K44" s="17" t="s">
        <v>128</v>
      </c>
      <c r="L44" s="13">
        <v>0</v>
      </c>
      <c r="M44" s="13">
        <f>SUM(F44+H44+J44+L44)</f>
        <v>3679057</v>
      </c>
    </row>
    <row r="45" spans="1:13" x14ac:dyDescent="0.2">
      <c r="A45" s="7">
        <v>2020</v>
      </c>
      <c r="B45" s="12" t="s">
        <v>130</v>
      </c>
      <c r="C45" s="12" t="s">
        <v>133</v>
      </c>
      <c r="D45" s="12" t="s">
        <v>134</v>
      </c>
      <c r="E45" s="17" t="s">
        <v>126</v>
      </c>
      <c r="F45" s="13">
        <v>24600</v>
      </c>
      <c r="G45" s="17" t="s">
        <v>126</v>
      </c>
      <c r="H45" s="13">
        <v>0</v>
      </c>
      <c r="I45" s="17" t="s">
        <v>127</v>
      </c>
      <c r="J45" s="13">
        <v>0</v>
      </c>
      <c r="K45" s="17" t="s">
        <v>128</v>
      </c>
      <c r="L45" s="13">
        <v>0</v>
      </c>
      <c r="M45" s="13">
        <f>SUM(F45+H45+J45+L45)</f>
        <v>24600</v>
      </c>
    </row>
    <row r="46" spans="1:13" x14ac:dyDescent="0.2">
      <c r="A46" s="7">
        <v>2020</v>
      </c>
      <c r="B46" s="12" t="s">
        <v>130</v>
      </c>
      <c r="C46" s="12" t="s">
        <v>124</v>
      </c>
      <c r="D46" s="12" t="s">
        <v>164</v>
      </c>
      <c r="E46" s="17" t="s">
        <v>126</v>
      </c>
      <c r="F46" s="13">
        <v>0</v>
      </c>
      <c r="G46" s="17" t="s">
        <v>126</v>
      </c>
      <c r="H46" s="13">
        <v>242632.37</v>
      </c>
      <c r="I46" s="17" t="s">
        <v>127</v>
      </c>
      <c r="J46" s="13">
        <v>0</v>
      </c>
      <c r="K46" s="17" t="s">
        <v>128</v>
      </c>
      <c r="L46" s="13">
        <v>0</v>
      </c>
      <c r="M46" s="13">
        <f>SUM(F46+H46+J46+L46)</f>
        <v>242632.37</v>
      </c>
    </row>
    <row r="47" spans="1:13" x14ac:dyDescent="0.2">
      <c r="A47" s="7">
        <v>2020</v>
      </c>
      <c r="B47" s="12" t="s">
        <v>130</v>
      </c>
      <c r="C47" s="12" t="s">
        <v>124</v>
      </c>
      <c r="D47" s="12" t="s">
        <v>131</v>
      </c>
      <c r="E47" s="17" t="s">
        <v>126</v>
      </c>
      <c r="F47" s="13">
        <v>0</v>
      </c>
      <c r="G47" s="17" t="s">
        <v>126</v>
      </c>
      <c r="H47" s="13">
        <v>315681.2</v>
      </c>
      <c r="I47" s="17" t="s">
        <v>127</v>
      </c>
      <c r="J47" s="13">
        <v>0</v>
      </c>
      <c r="K47" s="17" t="s">
        <v>128</v>
      </c>
      <c r="L47" s="13">
        <v>0</v>
      </c>
      <c r="M47" s="13">
        <f>SUM(F47+H47+J47+L47)</f>
        <v>315681.2</v>
      </c>
    </row>
    <row r="48" spans="1:13" x14ac:dyDescent="0.2">
      <c r="A48" s="7">
        <v>2020</v>
      </c>
      <c r="B48" s="12" t="s">
        <v>130</v>
      </c>
      <c r="C48" s="12" t="s">
        <v>165</v>
      </c>
      <c r="D48" s="12" t="s">
        <v>166</v>
      </c>
      <c r="E48" s="17" t="s">
        <v>126</v>
      </c>
      <c r="F48" s="13">
        <v>0</v>
      </c>
      <c r="G48" s="17" t="s">
        <v>126</v>
      </c>
      <c r="H48" s="13">
        <v>0</v>
      </c>
      <c r="I48" s="17" t="s">
        <v>127</v>
      </c>
      <c r="J48" s="13">
        <v>34422055</v>
      </c>
      <c r="K48" s="17" t="s">
        <v>128</v>
      </c>
      <c r="L48" s="13">
        <v>0</v>
      </c>
      <c r="M48" s="13">
        <f>SUM(F48+H48+J48+L48)</f>
        <v>34422055</v>
      </c>
    </row>
    <row r="49" spans="1:13" x14ac:dyDescent="0.2">
      <c r="A49" s="7">
        <v>2020</v>
      </c>
      <c r="B49" s="12" t="s">
        <v>135</v>
      </c>
      <c r="C49" s="12" t="s">
        <v>165</v>
      </c>
      <c r="D49" s="12" t="s">
        <v>166</v>
      </c>
      <c r="E49" s="17" t="s">
        <v>126</v>
      </c>
      <c r="F49" s="13">
        <v>0</v>
      </c>
      <c r="G49" s="17" t="s">
        <v>126</v>
      </c>
      <c r="H49" s="13">
        <v>0</v>
      </c>
      <c r="I49" s="17" t="s">
        <v>127</v>
      </c>
      <c r="J49" s="13">
        <v>29271347.82</v>
      </c>
      <c r="K49" s="17" t="s">
        <v>128</v>
      </c>
      <c r="L49" s="13">
        <v>0</v>
      </c>
      <c r="M49" s="13">
        <f>SUM(F49+H49+J49+L49)</f>
        <v>29271347.82</v>
      </c>
    </row>
    <row r="50" spans="1:13" x14ac:dyDescent="0.2">
      <c r="A50" s="7">
        <v>2020</v>
      </c>
      <c r="B50" s="12" t="s">
        <v>167</v>
      </c>
      <c r="C50" s="12" t="s">
        <v>165</v>
      </c>
      <c r="D50" s="12" t="s">
        <v>166</v>
      </c>
      <c r="E50" s="17" t="s">
        <v>126</v>
      </c>
      <c r="F50" s="13">
        <v>0</v>
      </c>
      <c r="G50" s="17" t="s">
        <v>126</v>
      </c>
      <c r="H50" s="13">
        <v>0</v>
      </c>
      <c r="I50" s="17" t="s">
        <v>127</v>
      </c>
      <c r="J50" s="13">
        <v>365098.14</v>
      </c>
      <c r="K50" s="17" t="s">
        <v>128</v>
      </c>
      <c r="L50" s="13">
        <v>0</v>
      </c>
      <c r="M50" s="13">
        <f>SUM(F50+H50+J50+L50)</f>
        <v>365098.14</v>
      </c>
    </row>
    <row r="51" spans="1:13" x14ac:dyDescent="0.2">
      <c r="A51" s="7">
        <v>2020</v>
      </c>
      <c r="B51" s="12" t="s">
        <v>136</v>
      </c>
      <c r="C51" s="12" t="s">
        <v>165</v>
      </c>
      <c r="D51" s="12" t="s">
        <v>166</v>
      </c>
      <c r="E51" s="17" t="s">
        <v>126</v>
      </c>
      <c r="F51" s="13">
        <v>0</v>
      </c>
      <c r="G51" s="17" t="s">
        <v>126</v>
      </c>
      <c r="H51" s="13">
        <v>0</v>
      </c>
      <c r="I51" s="17" t="s">
        <v>127</v>
      </c>
      <c r="J51" s="13">
        <v>13680712.609999999</v>
      </c>
      <c r="K51" s="17" t="s">
        <v>128</v>
      </c>
      <c r="L51" s="13">
        <v>0</v>
      </c>
      <c r="M51" s="13">
        <f>SUM(F51+H51+J51+L51)</f>
        <v>13680712.609999999</v>
      </c>
    </row>
    <row r="52" spans="1:13" x14ac:dyDescent="0.2">
      <c r="A52" s="7">
        <v>2020</v>
      </c>
      <c r="B52" s="12" t="s">
        <v>137</v>
      </c>
      <c r="C52" s="12" t="s">
        <v>165</v>
      </c>
      <c r="D52" s="12" t="s">
        <v>166</v>
      </c>
      <c r="E52" s="17" t="s">
        <v>126</v>
      </c>
      <c r="F52" s="13">
        <v>0</v>
      </c>
      <c r="G52" s="17" t="s">
        <v>126</v>
      </c>
      <c r="H52" s="13">
        <v>0</v>
      </c>
      <c r="I52" s="17" t="s">
        <v>127</v>
      </c>
      <c r="J52" s="13">
        <v>1543404.43</v>
      </c>
      <c r="K52" s="17" t="s">
        <v>128</v>
      </c>
      <c r="L52" s="13">
        <v>0</v>
      </c>
      <c r="M52" s="13">
        <f>SUM(F52+H52+J52+L52)</f>
        <v>1543404.43</v>
      </c>
    </row>
    <row r="53" spans="1:13" x14ac:dyDescent="0.2">
      <c r="A53" s="7">
        <v>2020</v>
      </c>
      <c r="B53" s="12" t="s">
        <v>123</v>
      </c>
      <c r="C53" s="12" t="s">
        <v>124</v>
      </c>
      <c r="D53" s="12" t="s">
        <v>168</v>
      </c>
      <c r="E53" s="17" t="s">
        <v>126</v>
      </c>
      <c r="F53" s="13">
        <v>0</v>
      </c>
      <c r="G53" s="17" t="s">
        <v>126</v>
      </c>
      <c r="H53" s="13">
        <v>825291.09</v>
      </c>
      <c r="I53" s="17" t="s">
        <v>127</v>
      </c>
      <c r="J53" s="13">
        <v>0</v>
      </c>
      <c r="K53" s="17" t="s">
        <v>128</v>
      </c>
      <c r="L53" s="13">
        <v>0</v>
      </c>
      <c r="M53" s="13">
        <f>SUM(F53+H53+J53+L53)</f>
        <v>825291.09</v>
      </c>
    </row>
    <row r="54" spans="1:13" x14ac:dyDescent="0.2">
      <c r="A54" s="7">
        <v>2020</v>
      </c>
      <c r="B54" s="12" t="s">
        <v>123</v>
      </c>
      <c r="C54" s="12" t="s">
        <v>124</v>
      </c>
      <c r="D54" s="12" t="s">
        <v>125</v>
      </c>
      <c r="E54" s="17" t="s">
        <v>126</v>
      </c>
      <c r="F54" s="13">
        <v>0</v>
      </c>
      <c r="G54" s="17" t="s">
        <v>126</v>
      </c>
      <c r="H54" s="13">
        <v>77023.990000000005</v>
      </c>
      <c r="I54" s="17" t="s">
        <v>127</v>
      </c>
      <c r="J54" s="13">
        <v>0</v>
      </c>
      <c r="K54" s="17" t="s">
        <v>128</v>
      </c>
      <c r="L54" s="13">
        <v>0</v>
      </c>
      <c r="M54" s="13">
        <f>SUM(F54+H54+J54+L54)</f>
        <v>77023.990000000005</v>
      </c>
    </row>
    <row r="55" spans="1:13" x14ac:dyDescent="0.2">
      <c r="A55" s="7">
        <v>2020</v>
      </c>
      <c r="B55" s="12" t="s">
        <v>123</v>
      </c>
      <c r="C55" s="12" t="s">
        <v>124</v>
      </c>
      <c r="D55" s="12" t="s">
        <v>169</v>
      </c>
      <c r="E55" s="17" t="s">
        <v>126</v>
      </c>
      <c r="F55" s="13">
        <v>0</v>
      </c>
      <c r="G55" s="17" t="s">
        <v>126</v>
      </c>
      <c r="H55" s="13">
        <v>52858.879999999997</v>
      </c>
      <c r="I55" s="17" t="s">
        <v>127</v>
      </c>
      <c r="J55" s="13">
        <v>0</v>
      </c>
      <c r="K55" s="17" t="s">
        <v>128</v>
      </c>
      <c r="L55" s="13">
        <v>0</v>
      </c>
      <c r="M55" s="13">
        <f>SUM(F55+H55+J55+L55)</f>
        <v>52858.879999999997</v>
      </c>
    </row>
    <row r="56" spans="1:13" x14ac:dyDescent="0.2">
      <c r="A56" s="7">
        <v>2020</v>
      </c>
      <c r="B56" s="12" t="s">
        <v>123</v>
      </c>
      <c r="C56" s="12" t="s">
        <v>165</v>
      </c>
      <c r="D56" s="12" t="s">
        <v>166</v>
      </c>
      <c r="E56" s="17" t="s">
        <v>126</v>
      </c>
      <c r="F56" s="13">
        <v>0</v>
      </c>
      <c r="G56" s="17" t="s">
        <v>126</v>
      </c>
      <c r="H56" s="13">
        <v>0</v>
      </c>
      <c r="I56" s="17" t="s">
        <v>127</v>
      </c>
      <c r="J56" s="13">
        <v>2863952.66</v>
      </c>
      <c r="K56" s="17" t="s">
        <v>128</v>
      </c>
      <c r="L56" s="13">
        <v>0</v>
      </c>
      <c r="M56" s="13">
        <f>SUM(F56+H56+J56+L56)</f>
        <v>2863952.66</v>
      </c>
    </row>
    <row r="57" spans="1:13" x14ac:dyDescent="0.2">
      <c r="A57" s="7">
        <v>2020</v>
      </c>
      <c r="B57" s="12" t="s">
        <v>138</v>
      </c>
      <c r="C57" s="12" t="s">
        <v>165</v>
      </c>
      <c r="D57" s="12" t="s">
        <v>166</v>
      </c>
      <c r="E57" s="17" t="s">
        <v>126</v>
      </c>
      <c r="F57" s="13">
        <v>0</v>
      </c>
      <c r="G57" s="17" t="s">
        <v>126</v>
      </c>
      <c r="H57" s="13">
        <v>0</v>
      </c>
      <c r="I57" s="17" t="s">
        <v>127</v>
      </c>
      <c r="J57" s="13">
        <v>6599793.2699999996</v>
      </c>
      <c r="K57" s="17" t="s">
        <v>128</v>
      </c>
      <c r="L57" s="13">
        <v>0</v>
      </c>
      <c r="M57" s="13">
        <f>SUM(F57+H57+J57+L57)</f>
        <v>6599793.2699999996</v>
      </c>
    </row>
    <row r="58" spans="1:13" x14ac:dyDescent="0.2">
      <c r="A58" s="7">
        <v>2020</v>
      </c>
      <c r="B58" s="12" t="s">
        <v>139</v>
      </c>
      <c r="C58" s="12" t="s">
        <v>165</v>
      </c>
      <c r="D58" s="12" t="s">
        <v>166</v>
      </c>
      <c r="E58" s="17" t="s">
        <v>126</v>
      </c>
      <c r="F58" s="13">
        <v>0</v>
      </c>
      <c r="G58" s="17" t="s">
        <v>126</v>
      </c>
      <c r="H58" s="13">
        <v>0</v>
      </c>
      <c r="I58" s="17" t="s">
        <v>127</v>
      </c>
      <c r="J58" s="13">
        <v>67899.990000000005</v>
      </c>
      <c r="K58" s="17" t="s">
        <v>128</v>
      </c>
      <c r="L58" s="13">
        <v>0</v>
      </c>
      <c r="M58" s="13">
        <f>SUM(F58+H58+J58+L58)</f>
        <v>67899.990000000005</v>
      </c>
    </row>
    <row r="59" spans="1:13" x14ac:dyDescent="0.2">
      <c r="A59" s="7">
        <v>2020</v>
      </c>
      <c r="B59" s="12" t="s">
        <v>132</v>
      </c>
      <c r="C59" s="12" t="s">
        <v>124</v>
      </c>
      <c r="D59" s="12" t="s">
        <v>140</v>
      </c>
      <c r="E59" s="17" t="s">
        <v>126</v>
      </c>
      <c r="F59" s="13">
        <v>0</v>
      </c>
      <c r="G59" s="17" t="s">
        <v>126</v>
      </c>
      <c r="H59" s="13">
        <v>320877.90000000002</v>
      </c>
      <c r="I59" s="17" t="s">
        <v>127</v>
      </c>
      <c r="J59" s="13">
        <v>0</v>
      </c>
      <c r="K59" s="17" t="s">
        <v>128</v>
      </c>
      <c r="L59" s="13">
        <v>0</v>
      </c>
      <c r="M59" s="13">
        <f>SUM(F59+H59+J59+L59)</f>
        <v>320877.90000000002</v>
      </c>
    </row>
    <row r="60" spans="1:13" x14ac:dyDescent="0.2">
      <c r="A60" s="7">
        <v>2020</v>
      </c>
      <c r="B60" s="12" t="s">
        <v>132</v>
      </c>
      <c r="C60" s="12" t="s">
        <v>124</v>
      </c>
      <c r="D60" s="12" t="s">
        <v>168</v>
      </c>
      <c r="E60" s="17" t="s">
        <v>126</v>
      </c>
      <c r="F60" s="13">
        <v>0</v>
      </c>
      <c r="G60" s="17" t="s">
        <v>126</v>
      </c>
      <c r="H60" s="13">
        <v>654134.39</v>
      </c>
      <c r="I60" s="17" t="s">
        <v>127</v>
      </c>
      <c r="J60" s="13">
        <v>0</v>
      </c>
      <c r="K60" s="17" t="s">
        <v>128</v>
      </c>
      <c r="L60" s="13">
        <v>0</v>
      </c>
      <c r="M60" s="13">
        <f>SUM(F60+H60+J60+L60)</f>
        <v>654134.39</v>
      </c>
    </row>
    <row r="61" spans="1:13" x14ac:dyDescent="0.2">
      <c r="A61" s="7">
        <v>2020</v>
      </c>
      <c r="B61" s="12" t="s">
        <v>132</v>
      </c>
      <c r="C61" s="12" t="s">
        <v>124</v>
      </c>
      <c r="D61" s="12" t="s">
        <v>125</v>
      </c>
      <c r="E61" s="17" t="s">
        <v>126</v>
      </c>
      <c r="F61" s="13">
        <v>0</v>
      </c>
      <c r="G61" s="17" t="s">
        <v>126</v>
      </c>
      <c r="H61" s="13">
        <v>43334.7</v>
      </c>
      <c r="I61" s="17" t="s">
        <v>127</v>
      </c>
      <c r="J61" s="13">
        <v>0</v>
      </c>
      <c r="K61" s="17" t="s">
        <v>128</v>
      </c>
      <c r="L61" s="13">
        <v>0</v>
      </c>
      <c r="M61" s="13">
        <f>SUM(F61+H61+J61+L61)</f>
        <v>43334.7</v>
      </c>
    </row>
    <row r="62" spans="1:13" x14ac:dyDescent="0.2">
      <c r="A62" s="7">
        <v>2020</v>
      </c>
      <c r="B62" s="12" t="s">
        <v>132</v>
      </c>
      <c r="C62" s="12" t="s">
        <v>124</v>
      </c>
      <c r="D62" s="12" t="s">
        <v>129</v>
      </c>
      <c r="E62" s="17" t="s">
        <v>126</v>
      </c>
      <c r="F62" s="13">
        <v>0</v>
      </c>
      <c r="G62" s="17" t="s">
        <v>126</v>
      </c>
      <c r="H62" s="13">
        <v>109562.46</v>
      </c>
      <c r="I62" s="17" t="s">
        <v>127</v>
      </c>
      <c r="J62" s="13">
        <v>0</v>
      </c>
      <c r="K62" s="17" t="s">
        <v>128</v>
      </c>
      <c r="L62" s="13">
        <v>0</v>
      </c>
      <c r="M62" s="13">
        <f>SUM(F62+H62+J62+L62)</f>
        <v>109562.46</v>
      </c>
    </row>
    <row r="63" spans="1:13" x14ac:dyDescent="0.2">
      <c r="A63" s="7">
        <v>2020</v>
      </c>
      <c r="B63" s="12" t="s">
        <v>170</v>
      </c>
      <c r="C63" s="12" t="s">
        <v>165</v>
      </c>
      <c r="D63" s="12" t="s">
        <v>166</v>
      </c>
      <c r="E63" s="17" t="s">
        <v>126</v>
      </c>
      <c r="F63" s="13">
        <v>0</v>
      </c>
      <c r="G63" s="17" t="s">
        <v>126</v>
      </c>
      <c r="H63" s="13">
        <v>0</v>
      </c>
      <c r="I63" s="17" t="s">
        <v>127</v>
      </c>
      <c r="J63" s="13">
        <v>3015338.53</v>
      </c>
      <c r="K63" s="17" t="s">
        <v>128</v>
      </c>
      <c r="L63" s="13">
        <v>0</v>
      </c>
      <c r="M63" s="13">
        <f>SUM(F63+H63+J63+L63)</f>
        <v>3015338.53</v>
      </c>
    </row>
    <row r="64" spans="1:13" x14ac:dyDescent="0.2">
      <c r="A64" s="7">
        <v>2020</v>
      </c>
      <c r="B64" s="12" t="s">
        <v>143</v>
      </c>
      <c r="C64" s="12" t="s">
        <v>165</v>
      </c>
      <c r="D64" s="12" t="s">
        <v>166</v>
      </c>
      <c r="E64" s="17" t="s">
        <v>126</v>
      </c>
      <c r="F64" s="13">
        <v>0</v>
      </c>
      <c r="G64" s="17" t="s">
        <v>126</v>
      </c>
      <c r="H64" s="13">
        <v>0</v>
      </c>
      <c r="I64" s="17" t="s">
        <v>127</v>
      </c>
      <c r="J64" s="13">
        <v>43910053.899999999</v>
      </c>
      <c r="K64" s="17" t="s">
        <v>128</v>
      </c>
      <c r="L64" s="13">
        <v>0</v>
      </c>
      <c r="M64" s="13">
        <f>SUM(F64+H64+J64+L64)</f>
        <v>43910053.899999999</v>
      </c>
    </row>
    <row r="65" spans="1:13" x14ac:dyDescent="0.2">
      <c r="A65" s="7">
        <v>2020</v>
      </c>
      <c r="B65" s="12" t="s">
        <v>144</v>
      </c>
      <c r="C65" s="12" t="s">
        <v>133</v>
      </c>
      <c r="D65" s="12" t="s">
        <v>134</v>
      </c>
      <c r="E65" s="17" t="s">
        <v>126</v>
      </c>
      <c r="F65" s="13">
        <v>1000</v>
      </c>
      <c r="G65" s="17" t="s">
        <v>126</v>
      </c>
      <c r="H65" s="13">
        <v>0</v>
      </c>
      <c r="I65" s="17" t="s">
        <v>127</v>
      </c>
      <c r="J65" s="13">
        <v>0</v>
      </c>
      <c r="K65" s="17" t="s">
        <v>128</v>
      </c>
      <c r="L65" s="13">
        <v>0</v>
      </c>
      <c r="M65" s="13">
        <f>SUM(F65+H65+J65+L65)</f>
        <v>1000</v>
      </c>
    </row>
    <row r="66" spans="1:13" x14ac:dyDescent="0.2">
      <c r="A66" s="7">
        <v>2020</v>
      </c>
      <c r="B66" s="12" t="s">
        <v>144</v>
      </c>
      <c r="C66" s="12" t="s">
        <v>165</v>
      </c>
      <c r="D66" s="12" t="s">
        <v>166</v>
      </c>
      <c r="E66" s="17" t="s">
        <v>126</v>
      </c>
      <c r="F66" s="13">
        <v>0</v>
      </c>
      <c r="G66" s="17" t="s">
        <v>126</v>
      </c>
      <c r="H66" s="13">
        <v>0</v>
      </c>
      <c r="I66" s="17" t="s">
        <v>127</v>
      </c>
      <c r="J66" s="13">
        <v>236985945.77000001</v>
      </c>
      <c r="K66" s="17" t="s">
        <v>128</v>
      </c>
      <c r="L66" s="13">
        <v>0</v>
      </c>
      <c r="M66" s="13">
        <f>SUM(F66+H66+J66+L66)</f>
        <v>236985945.77000001</v>
      </c>
    </row>
    <row r="67" spans="1:13" x14ac:dyDescent="0.2">
      <c r="A67" s="7">
        <v>2020</v>
      </c>
      <c r="B67" s="12" t="s">
        <v>145</v>
      </c>
      <c r="C67" s="12" t="s">
        <v>165</v>
      </c>
      <c r="D67" s="12" t="s">
        <v>166</v>
      </c>
      <c r="E67" s="17" t="s">
        <v>126</v>
      </c>
      <c r="F67" s="13">
        <v>0</v>
      </c>
      <c r="G67" s="17" t="s">
        <v>126</v>
      </c>
      <c r="H67" s="13">
        <v>0</v>
      </c>
      <c r="I67" s="17" t="s">
        <v>127</v>
      </c>
      <c r="J67" s="13">
        <v>251274.14</v>
      </c>
      <c r="K67" s="17" t="s">
        <v>128</v>
      </c>
      <c r="L67" s="13">
        <v>0</v>
      </c>
      <c r="M67" s="13">
        <f>SUM(F67+H67+J67+L67)</f>
        <v>251274.14</v>
      </c>
    </row>
    <row r="68" spans="1:13" x14ac:dyDescent="0.2">
      <c r="A68" s="7">
        <v>2020</v>
      </c>
      <c r="B68" s="12" t="s">
        <v>146</v>
      </c>
      <c r="C68" s="12" t="s">
        <v>165</v>
      </c>
      <c r="D68" s="12" t="s">
        <v>166</v>
      </c>
      <c r="E68" s="17" t="s">
        <v>126</v>
      </c>
      <c r="F68" s="13">
        <v>0</v>
      </c>
      <c r="G68" s="17" t="s">
        <v>126</v>
      </c>
      <c r="H68" s="13">
        <v>0</v>
      </c>
      <c r="I68" s="17" t="s">
        <v>127</v>
      </c>
      <c r="J68" s="13">
        <v>85850</v>
      </c>
      <c r="K68" s="17" t="s">
        <v>128</v>
      </c>
      <c r="L68" s="13">
        <v>0</v>
      </c>
      <c r="M68" s="13">
        <f>SUM(F68+H68+J68+L68)</f>
        <v>85850</v>
      </c>
    </row>
    <row r="69" spans="1:13" x14ac:dyDescent="0.2">
      <c r="A69" s="7">
        <v>2020</v>
      </c>
      <c r="B69" s="12" t="s">
        <v>147</v>
      </c>
      <c r="C69" s="12" t="s">
        <v>165</v>
      </c>
      <c r="D69" s="12" t="s">
        <v>166</v>
      </c>
      <c r="E69" s="17" t="s">
        <v>126</v>
      </c>
      <c r="F69" s="13">
        <v>0</v>
      </c>
      <c r="G69" s="17" t="s">
        <v>126</v>
      </c>
      <c r="H69" s="13">
        <v>0</v>
      </c>
      <c r="I69" s="17" t="s">
        <v>127</v>
      </c>
      <c r="J69" s="13">
        <v>320160</v>
      </c>
      <c r="K69" s="17" t="s">
        <v>128</v>
      </c>
      <c r="L69" s="13">
        <v>0</v>
      </c>
      <c r="M69" s="13">
        <f>SUM(F69+H69+J69+L69)</f>
        <v>320160</v>
      </c>
    </row>
    <row r="70" spans="1:13" x14ac:dyDescent="0.2">
      <c r="A70" s="7">
        <v>2020</v>
      </c>
      <c r="B70" s="12" t="s">
        <v>148</v>
      </c>
      <c r="C70" s="12" t="s">
        <v>165</v>
      </c>
      <c r="D70" s="12" t="s">
        <v>166</v>
      </c>
      <c r="E70" s="17" t="s">
        <v>126</v>
      </c>
      <c r="F70" s="13">
        <v>0</v>
      </c>
      <c r="G70" s="17" t="s">
        <v>126</v>
      </c>
      <c r="H70" s="13">
        <v>0</v>
      </c>
      <c r="I70" s="17" t="s">
        <v>127</v>
      </c>
      <c r="J70" s="13">
        <v>1010252.1</v>
      </c>
      <c r="K70" s="17" t="s">
        <v>128</v>
      </c>
      <c r="L70" s="13">
        <v>0</v>
      </c>
      <c r="M70" s="13">
        <f>SUM(F70+H70+J70+L70)</f>
        <v>1010252.1</v>
      </c>
    </row>
    <row r="71" spans="1:13" x14ac:dyDescent="0.2">
      <c r="A71" s="7">
        <v>2020</v>
      </c>
      <c r="B71" s="12" t="s">
        <v>152</v>
      </c>
      <c r="C71" s="12" t="s">
        <v>133</v>
      </c>
      <c r="D71" s="12" t="s">
        <v>134</v>
      </c>
      <c r="E71" s="17" t="s">
        <v>126</v>
      </c>
      <c r="F71" s="13">
        <v>15669026</v>
      </c>
      <c r="G71" s="17" t="s">
        <v>126</v>
      </c>
      <c r="H71" s="13">
        <v>0</v>
      </c>
      <c r="I71" s="17" t="s">
        <v>127</v>
      </c>
      <c r="J71" s="13">
        <v>0</v>
      </c>
      <c r="K71" s="17" t="s">
        <v>128</v>
      </c>
      <c r="L71" s="13">
        <v>0</v>
      </c>
      <c r="M71" s="13">
        <f>SUM(F71+H71+J71+L71)</f>
        <v>15669026</v>
      </c>
    </row>
    <row r="72" spans="1:13" x14ac:dyDescent="0.2">
      <c r="A72" s="7">
        <v>2020</v>
      </c>
      <c r="B72" s="12" t="s">
        <v>149</v>
      </c>
      <c r="C72" s="12" t="s">
        <v>165</v>
      </c>
      <c r="D72" s="12" t="s">
        <v>166</v>
      </c>
      <c r="E72" s="17" t="s">
        <v>126</v>
      </c>
      <c r="F72" s="13">
        <v>0</v>
      </c>
      <c r="G72" s="17" t="s">
        <v>126</v>
      </c>
      <c r="H72" s="13">
        <v>0</v>
      </c>
      <c r="I72" s="17" t="s">
        <v>127</v>
      </c>
      <c r="J72" s="13">
        <v>2141246.4900000002</v>
      </c>
      <c r="K72" s="17" t="s">
        <v>128</v>
      </c>
      <c r="L72" s="13">
        <v>0</v>
      </c>
      <c r="M72" s="13">
        <f>SUM(F72+H72+J72+L72)</f>
        <v>2141246.4900000002</v>
      </c>
    </row>
    <row r="73" spans="1:13" x14ac:dyDescent="0.2">
      <c r="A73" s="7">
        <v>2020</v>
      </c>
      <c r="B73" s="12" t="s">
        <v>150</v>
      </c>
      <c r="C73" s="12" t="s">
        <v>165</v>
      </c>
      <c r="D73" s="12" t="s">
        <v>166</v>
      </c>
      <c r="E73" s="17" t="s">
        <v>126</v>
      </c>
      <c r="F73" s="13">
        <v>0</v>
      </c>
      <c r="G73" s="17" t="s">
        <v>126</v>
      </c>
      <c r="H73" s="13">
        <v>0</v>
      </c>
      <c r="I73" s="17" t="s">
        <v>127</v>
      </c>
      <c r="J73" s="13">
        <v>6525377.0099999998</v>
      </c>
      <c r="K73" s="17" t="s">
        <v>128</v>
      </c>
      <c r="L73" s="13">
        <v>0</v>
      </c>
      <c r="M73" s="13">
        <f>SUM(F73+H73+J73+L73)</f>
        <v>6525377.0099999998</v>
      </c>
    </row>
    <row r="74" spans="1:13" x14ac:dyDescent="0.2">
      <c r="A74" s="7">
        <v>2020</v>
      </c>
      <c r="B74" s="12" t="s">
        <v>171</v>
      </c>
      <c r="C74" s="12" t="s">
        <v>165</v>
      </c>
      <c r="D74" s="12" t="s">
        <v>166</v>
      </c>
      <c r="E74" s="17" t="s">
        <v>126</v>
      </c>
      <c r="F74" s="13">
        <v>0</v>
      </c>
      <c r="G74" s="17" t="s">
        <v>126</v>
      </c>
      <c r="H74" s="13">
        <v>0</v>
      </c>
      <c r="I74" s="17" t="s">
        <v>127</v>
      </c>
      <c r="J74" s="13">
        <v>14669759.689999999</v>
      </c>
      <c r="K74" s="17" t="s">
        <v>128</v>
      </c>
      <c r="L74" s="13">
        <v>0</v>
      </c>
      <c r="M74" s="13">
        <f>SUM(F74+H74+J74+L74)</f>
        <v>14669759.689999999</v>
      </c>
    </row>
    <row r="75" spans="1:13" x14ac:dyDescent="0.2">
      <c r="A75" s="7">
        <v>2020</v>
      </c>
      <c r="B75" s="12" t="s">
        <v>151</v>
      </c>
      <c r="C75" s="12" t="s">
        <v>165</v>
      </c>
      <c r="D75" s="12" t="s">
        <v>166</v>
      </c>
      <c r="E75" s="17" t="s">
        <v>126</v>
      </c>
      <c r="F75" s="13">
        <v>0</v>
      </c>
      <c r="G75" s="17" t="s">
        <v>126</v>
      </c>
      <c r="H75" s="13">
        <v>0</v>
      </c>
      <c r="I75" s="17" t="s">
        <v>127</v>
      </c>
      <c r="J75" s="13">
        <v>13224774.52</v>
      </c>
      <c r="K75" s="17" t="s">
        <v>128</v>
      </c>
      <c r="L75" s="13">
        <v>0</v>
      </c>
      <c r="M75" s="13">
        <f>SUM(F75+H75+J75+L75)</f>
        <v>13224774.52</v>
      </c>
    </row>
    <row r="76" spans="1:13" x14ac:dyDescent="0.2">
      <c r="A76" s="7">
        <v>2020</v>
      </c>
      <c r="B76" s="12" t="s">
        <v>152</v>
      </c>
      <c r="C76" s="12" t="s">
        <v>165</v>
      </c>
      <c r="D76" s="12" t="s">
        <v>166</v>
      </c>
      <c r="E76" s="17" t="s">
        <v>126</v>
      </c>
      <c r="F76" s="13">
        <v>0</v>
      </c>
      <c r="G76" s="17" t="s">
        <v>126</v>
      </c>
      <c r="H76" s="13">
        <v>0</v>
      </c>
      <c r="I76" s="17" t="s">
        <v>127</v>
      </c>
      <c r="J76" s="13">
        <v>31190061.530000001</v>
      </c>
      <c r="K76" s="17" t="s">
        <v>128</v>
      </c>
      <c r="L76" s="13">
        <v>0</v>
      </c>
      <c r="M76" s="13">
        <f>SUM(F76+H76+J76+L76)</f>
        <v>31190061.530000001</v>
      </c>
    </row>
    <row r="77" spans="1:13" x14ac:dyDescent="0.2">
      <c r="A77" s="7">
        <v>2020</v>
      </c>
      <c r="B77" s="12" t="s">
        <v>172</v>
      </c>
      <c r="C77" s="12" t="s">
        <v>165</v>
      </c>
      <c r="D77" s="12" t="s">
        <v>166</v>
      </c>
      <c r="E77" s="17" t="s">
        <v>126</v>
      </c>
      <c r="F77" s="13">
        <v>0</v>
      </c>
      <c r="G77" s="17" t="s">
        <v>126</v>
      </c>
      <c r="H77" s="13">
        <v>0</v>
      </c>
      <c r="I77" s="17" t="s">
        <v>127</v>
      </c>
      <c r="J77" s="13">
        <v>52819238.600000001</v>
      </c>
      <c r="K77" s="17" t="s">
        <v>128</v>
      </c>
      <c r="L77" s="13">
        <v>0</v>
      </c>
      <c r="M77" s="13">
        <f>SUM(F77+H77+J77+L77)</f>
        <v>52819238.600000001</v>
      </c>
    </row>
    <row r="78" spans="1:13" x14ac:dyDescent="0.2">
      <c r="A78" s="7">
        <v>2020</v>
      </c>
      <c r="B78" s="12" t="s">
        <v>153</v>
      </c>
      <c r="C78" s="12" t="s">
        <v>165</v>
      </c>
      <c r="D78" s="12" t="s">
        <v>166</v>
      </c>
      <c r="E78" s="17" t="s">
        <v>126</v>
      </c>
      <c r="F78" s="13">
        <v>0</v>
      </c>
      <c r="G78" s="17" t="s">
        <v>126</v>
      </c>
      <c r="H78" s="13">
        <v>0</v>
      </c>
      <c r="I78" s="17" t="s">
        <v>127</v>
      </c>
      <c r="J78" s="13">
        <v>2149765.0499999998</v>
      </c>
      <c r="K78" s="17" t="s">
        <v>128</v>
      </c>
      <c r="L78" s="13">
        <v>0</v>
      </c>
      <c r="M78" s="13">
        <f>SUM(F78+H78+J78+L78)</f>
        <v>2149765.0499999998</v>
      </c>
    </row>
    <row r="79" spans="1:13" x14ac:dyDescent="0.2">
      <c r="A79" s="7">
        <v>2020</v>
      </c>
      <c r="B79" s="12" t="s">
        <v>154</v>
      </c>
      <c r="C79" s="12" t="s">
        <v>165</v>
      </c>
      <c r="D79" s="12" t="s">
        <v>166</v>
      </c>
      <c r="E79" s="17" t="s">
        <v>126</v>
      </c>
      <c r="F79" s="13">
        <v>0</v>
      </c>
      <c r="G79" s="17" t="s">
        <v>126</v>
      </c>
      <c r="H79" s="13">
        <v>0</v>
      </c>
      <c r="I79" s="17" t="s">
        <v>127</v>
      </c>
      <c r="J79" s="13">
        <v>223106364.06999999</v>
      </c>
      <c r="K79" s="17" t="s">
        <v>128</v>
      </c>
      <c r="L79" s="13">
        <v>0</v>
      </c>
      <c r="M79" s="13">
        <f>SUM(F79+H79+J79+L79)</f>
        <v>223106364.06999999</v>
      </c>
    </row>
    <row r="80" spans="1:13" x14ac:dyDescent="0.2">
      <c r="A80" s="7">
        <v>2020</v>
      </c>
      <c r="B80" s="12" t="s">
        <v>155</v>
      </c>
      <c r="C80" s="12" t="s">
        <v>165</v>
      </c>
      <c r="D80" s="12" t="s">
        <v>166</v>
      </c>
      <c r="E80" s="17" t="s">
        <v>126</v>
      </c>
      <c r="F80" s="13">
        <v>0</v>
      </c>
      <c r="G80" s="17" t="s">
        <v>126</v>
      </c>
      <c r="H80" s="13">
        <v>0</v>
      </c>
      <c r="I80" s="17" t="s">
        <v>127</v>
      </c>
      <c r="J80" s="13">
        <v>1417480.97</v>
      </c>
      <c r="K80" s="17" t="s">
        <v>128</v>
      </c>
      <c r="L80" s="13">
        <v>0</v>
      </c>
      <c r="M80" s="13">
        <f>SUM(F80+H80+J80+L80)</f>
        <v>1417480.97</v>
      </c>
    </row>
    <row r="81" spans="1:13" x14ac:dyDescent="0.2">
      <c r="A81" s="7">
        <v>2020</v>
      </c>
      <c r="B81" s="12" t="s">
        <v>173</v>
      </c>
      <c r="C81" s="12" t="s">
        <v>165</v>
      </c>
      <c r="D81" s="12" t="s">
        <v>166</v>
      </c>
      <c r="E81" s="17" t="s">
        <v>126</v>
      </c>
      <c r="F81" s="13">
        <v>0</v>
      </c>
      <c r="G81" s="17" t="s">
        <v>126</v>
      </c>
      <c r="H81" s="13">
        <v>0</v>
      </c>
      <c r="I81" s="17" t="s">
        <v>127</v>
      </c>
      <c r="J81" s="13">
        <v>0</v>
      </c>
      <c r="K81" s="17" t="s">
        <v>128</v>
      </c>
      <c r="L81" s="13">
        <v>0</v>
      </c>
      <c r="M81" s="13">
        <f>SUM(F81+H81+J81+L81)</f>
        <v>0</v>
      </c>
    </row>
    <row r="82" spans="1:13" x14ac:dyDescent="0.2">
      <c r="A82" s="7">
        <v>2020</v>
      </c>
      <c r="B82" s="12" t="s">
        <v>156</v>
      </c>
      <c r="C82" s="12" t="s">
        <v>165</v>
      </c>
      <c r="D82" s="12" t="s">
        <v>166</v>
      </c>
      <c r="E82" s="17" t="s">
        <v>126</v>
      </c>
      <c r="F82" s="13">
        <v>0</v>
      </c>
      <c r="G82" s="17" t="s">
        <v>126</v>
      </c>
      <c r="H82" s="13">
        <v>0</v>
      </c>
      <c r="I82" s="17" t="s">
        <v>127</v>
      </c>
      <c r="J82" s="13">
        <v>5747651.4000000004</v>
      </c>
      <c r="K82" s="17" t="s">
        <v>128</v>
      </c>
      <c r="L82" s="13">
        <v>0</v>
      </c>
      <c r="M82" s="13">
        <f>SUM(F82+H82+J82+L82)</f>
        <v>5747651.4000000004</v>
      </c>
    </row>
    <row r="83" spans="1:13" x14ac:dyDescent="0.2">
      <c r="A83" s="7">
        <v>2020</v>
      </c>
      <c r="B83" s="12" t="s">
        <v>174</v>
      </c>
      <c r="C83" s="12" t="s">
        <v>165</v>
      </c>
      <c r="D83" s="12" t="s">
        <v>166</v>
      </c>
      <c r="E83" s="17" t="s">
        <v>126</v>
      </c>
      <c r="F83" s="13">
        <v>0</v>
      </c>
      <c r="G83" s="17" t="s">
        <v>126</v>
      </c>
      <c r="H83" s="13">
        <v>0</v>
      </c>
      <c r="I83" s="17" t="s">
        <v>127</v>
      </c>
      <c r="J83" s="13">
        <v>1678876.29</v>
      </c>
      <c r="K83" s="17" t="s">
        <v>128</v>
      </c>
      <c r="L83" s="13">
        <v>0</v>
      </c>
      <c r="M83" s="13">
        <f>SUM(F83+H83+J83+L83)</f>
        <v>1678876.29</v>
      </c>
    </row>
    <row r="84" spans="1:13" x14ac:dyDescent="0.2">
      <c r="A84" s="7">
        <v>2020</v>
      </c>
      <c r="B84" s="12" t="s">
        <v>175</v>
      </c>
      <c r="C84" s="12" t="s">
        <v>165</v>
      </c>
      <c r="D84" s="12" t="s">
        <v>166</v>
      </c>
      <c r="E84" s="17" t="s">
        <v>126</v>
      </c>
      <c r="F84" s="13">
        <v>0</v>
      </c>
      <c r="G84" s="17" t="s">
        <v>126</v>
      </c>
      <c r="H84" s="13">
        <v>0</v>
      </c>
      <c r="I84" s="17" t="s">
        <v>127</v>
      </c>
      <c r="J84" s="13">
        <v>6728</v>
      </c>
      <c r="K84" s="17" t="s">
        <v>128</v>
      </c>
      <c r="L84" s="13">
        <v>0</v>
      </c>
      <c r="M84" s="13">
        <f>SUM(F84+H84+J84+L84)</f>
        <v>6728</v>
      </c>
    </row>
    <row r="85" spans="1:13" x14ac:dyDescent="0.2">
      <c r="A85" s="7">
        <v>2020</v>
      </c>
      <c r="B85" s="12" t="s">
        <v>157</v>
      </c>
      <c r="C85" s="12" t="s">
        <v>133</v>
      </c>
      <c r="D85" s="12" t="s">
        <v>134</v>
      </c>
      <c r="E85" s="17" t="s">
        <v>126</v>
      </c>
      <c r="F85" s="13">
        <v>9900</v>
      </c>
      <c r="G85" s="17" t="s">
        <v>126</v>
      </c>
      <c r="H85" s="13">
        <v>0</v>
      </c>
      <c r="I85" s="17" t="s">
        <v>127</v>
      </c>
      <c r="J85" s="13">
        <v>0</v>
      </c>
      <c r="K85" s="17" t="s">
        <v>128</v>
      </c>
      <c r="L85" s="13">
        <v>0</v>
      </c>
      <c r="M85" s="13">
        <f>SUM(F85+H85+J85+L85)</f>
        <v>9900</v>
      </c>
    </row>
    <row r="86" spans="1:13" x14ac:dyDescent="0.2">
      <c r="A86" s="7">
        <v>2020</v>
      </c>
      <c r="B86" s="12" t="s">
        <v>157</v>
      </c>
      <c r="C86" s="12" t="s">
        <v>124</v>
      </c>
      <c r="D86" s="12" t="s">
        <v>176</v>
      </c>
      <c r="E86" s="17" t="s">
        <v>126</v>
      </c>
      <c r="F86" s="13">
        <v>0</v>
      </c>
      <c r="G86" s="17" t="s">
        <v>126</v>
      </c>
      <c r="H86" s="13">
        <v>9526</v>
      </c>
      <c r="I86" s="17" t="s">
        <v>127</v>
      </c>
      <c r="J86" s="13">
        <v>0</v>
      </c>
      <c r="K86" s="17" t="s">
        <v>128</v>
      </c>
      <c r="L86" s="13">
        <v>0</v>
      </c>
      <c r="M86" s="13">
        <f>SUM(F86+H86+J86+L86)</f>
        <v>9526</v>
      </c>
    </row>
    <row r="87" spans="1:13" x14ac:dyDescent="0.2">
      <c r="A87" s="7">
        <v>2020</v>
      </c>
      <c r="B87" s="12" t="s">
        <v>157</v>
      </c>
      <c r="C87" s="12" t="s">
        <v>165</v>
      </c>
      <c r="D87" s="12" t="s">
        <v>166</v>
      </c>
      <c r="E87" s="17" t="s">
        <v>126</v>
      </c>
      <c r="F87" s="13">
        <v>0</v>
      </c>
      <c r="G87" s="17" t="s">
        <v>126</v>
      </c>
      <c r="H87" s="13">
        <v>0</v>
      </c>
      <c r="I87" s="17" t="s">
        <v>127</v>
      </c>
      <c r="J87" s="13">
        <v>25203264.609999999</v>
      </c>
      <c r="K87" s="17" t="s">
        <v>128</v>
      </c>
      <c r="L87" s="13">
        <v>0</v>
      </c>
      <c r="M87" s="13">
        <f>SUM(F87+H87+J87+L87)</f>
        <v>25203264.609999999</v>
      </c>
    </row>
    <row r="88" spans="1:13" x14ac:dyDescent="0.2">
      <c r="A88" s="7">
        <v>2020</v>
      </c>
      <c r="B88" s="12" t="s">
        <v>177</v>
      </c>
      <c r="C88" s="12" t="s">
        <v>165</v>
      </c>
      <c r="D88" s="12" t="s">
        <v>166</v>
      </c>
      <c r="E88" s="17" t="s">
        <v>126</v>
      </c>
      <c r="F88" s="13">
        <v>0</v>
      </c>
      <c r="G88" s="17" t="s">
        <v>126</v>
      </c>
      <c r="H88" s="13">
        <v>0</v>
      </c>
      <c r="I88" s="17" t="s">
        <v>127</v>
      </c>
      <c r="J88" s="13">
        <v>85844.23</v>
      </c>
      <c r="K88" s="17" t="s">
        <v>128</v>
      </c>
      <c r="L88" s="13">
        <v>0</v>
      </c>
      <c r="M88" s="13">
        <f>SUM(F88+H88+J88+L88)</f>
        <v>85844.23</v>
      </c>
    </row>
    <row r="89" spans="1:13" x14ac:dyDescent="0.2">
      <c r="A89" s="7">
        <v>2020</v>
      </c>
      <c r="B89" s="12" t="s">
        <v>178</v>
      </c>
      <c r="C89" s="12" t="s">
        <v>124</v>
      </c>
      <c r="D89" s="12" t="s">
        <v>176</v>
      </c>
      <c r="E89" s="17" t="s">
        <v>126</v>
      </c>
      <c r="F89" s="13">
        <v>0</v>
      </c>
      <c r="G89" s="17" t="s">
        <v>126</v>
      </c>
      <c r="H89" s="13">
        <v>690000</v>
      </c>
      <c r="I89" s="17" t="s">
        <v>127</v>
      </c>
      <c r="J89" s="13">
        <v>0</v>
      </c>
      <c r="K89" s="17" t="s">
        <v>128</v>
      </c>
      <c r="L89" s="13">
        <v>0</v>
      </c>
      <c r="M89" s="13">
        <f>SUM(F89+H89+J89+L89)</f>
        <v>690000</v>
      </c>
    </row>
    <row r="90" spans="1:13" x14ac:dyDescent="0.2">
      <c r="A90" s="7">
        <v>2020</v>
      </c>
      <c r="B90" s="12" t="s">
        <v>178</v>
      </c>
      <c r="C90" s="12" t="s">
        <v>165</v>
      </c>
      <c r="D90" s="12" t="s">
        <v>166</v>
      </c>
      <c r="E90" s="17" t="s">
        <v>126</v>
      </c>
      <c r="F90" s="13">
        <v>0</v>
      </c>
      <c r="G90" s="17" t="s">
        <v>126</v>
      </c>
      <c r="H90" s="13">
        <v>0</v>
      </c>
      <c r="I90" s="17" t="s">
        <v>127</v>
      </c>
      <c r="J90" s="13">
        <v>1795447.55</v>
      </c>
      <c r="K90" s="17" t="s">
        <v>128</v>
      </c>
      <c r="L90" s="13">
        <v>0</v>
      </c>
      <c r="M90" s="13">
        <f>SUM(F90+H90+J90+L90)</f>
        <v>1795447.55</v>
      </c>
    </row>
    <row r="91" spans="1:13" x14ac:dyDescent="0.2">
      <c r="A91" s="7">
        <v>2020</v>
      </c>
      <c r="B91" s="12" t="s">
        <v>158</v>
      </c>
      <c r="C91" s="12" t="s">
        <v>165</v>
      </c>
      <c r="D91" s="12" t="s">
        <v>166</v>
      </c>
      <c r="E91" s="17" t="s">
        <v>126</v>
      </c>
      <c r="F91" s="13">
        <v>0</v>
      </c>
      <c r="G91" s="17" t="s">
        <v>126</v>
      </c>
      <c r="H91" s="13">
        <v>0</v>
      </c>
      <c r="I91" s="17" t="s">
        <v>127</v>
      </c>
      <c r="J91" s="13">
        <v>2088705.15</v>
      </c>
      <c r="K91" s="17" t="s">
        <v>128</v>
      </c>
      <c r="L91" s="13">
        <v>0</v>
      </c>
      <c r="M91" s="13">
        <f>SUM(F91+H91+J91+L91)</f>
        <v>2088705.15</v>
      </c>
    </row>
    <row r="92" spans="1:13" x14ac:dyDescent="0.2">
      <c r="A92" s="7">
        <v>2020</v>
      </c>
      <c r="B92" s="12" t="s">
        <v>159</v>
      </c>
      <c r="C92" s="12" t="s">
        <v>165</v>
      </c>
      <c r="D92" s="12" t="s">
        <v>166</v>
      </c>
      <c r="E92" s="17" t="s">
        <v>126</v>
      </c>
      <c r="F92" s="13">
        <v>0</v>
      </c>
      <c r="G92" s="17" t="s">
        <v>126</v>
      </c>
      <c r="H92" s="13">
        <v>0</v>
      </c>
      <c r="I92" s="17" t="s">
        <v>127</v>
      </c>
      <c r="J92" s="13">
        <v>24867381.100000001</v>
      </c>
      <c r="K92" s="17" t="s">
        <v>128</v>
      </c>
      <c r="L92" s="13">
        <v>0</v>
      </c>
      <c r="M92" s="13">
        <f>SUM(F92+H92+J92+L92)</f>
        <v>24867381.100000001</v>
      </c>
    </row>
    <row r="93" spans="1:13" x14ac:dyDescent="0.2">
      <c r="A93" s="7">
        <v>2020</v>
      </c>
      <c r="B93" s="12" t="s">
        <v>160</v>
      </c>
      <c r="C93" s="12" t="s">
        <v>165</v>
      </c>
      <c r="D93" s="12" t="s">
        <v>166</v>
      </c>
      <c r="E93" s="17" t="s">
        <v>126</v>
      </c>
      <c r="F93" s="13">
        <v>0</v>
      </c>
      <c r="G93" s="17" t="s">
        <v>126</v>
      </c>
      <c r="H93" s="13">
        <v>0</v>
      </c>
      <c r="I93" s="17" t="s">
        <v>127</v>
      </c>
      <c r="J93" s="13">
        <v>3935262.04</v>
      </c>
      <c r="K93" s="17" t="s">
        <v>128</v>
      </c>
      <c r="L93" s="13">
        <v>0</v>
      </c>
      <c r="M93" s="13">
        <f>SUM(F93+H93+J93+L93)</f>
        <v>3935262.04</v>
      </c>
    </row>
    <row r="94" spans="1:13" x14ac:dyDescent="0.2">
      <c r="A94" s="7">
        <v>2020</v>
      </c>
      <c r="B94" s="12" t="s">
        <v>161</v>
      </c>
      <c r="C94" s="12" t="s">
        <v>165</v>
      </c>
      <c r="D94" s="12" t="s">
        <v>166</v>
      </c>
      <c r="E94" s="17" t="s">
        <v>126</v>
      </c>
      <c r="F94" s="13">
        <v>0</v>
      </c>
      <c r="G94" s="17" t="s">
        <v>126</v>
      </c>
      <c r="H94" s="13">
        <v>0</v>
      </c>
      <c r="I94" s="17" t="s">
        <v>127</v>
      </c>
      <c r="J94" s="13">
        <v>5656949.6200000001</v>
      </c>
      <c r="K94" s="17" t="s">
        <v>128</v>
      </c>
      <c r="L94" s="13">
        <v>0</v>
      </c>
      <c r="M94" s="13">
        <f>SUM(F94+H94+J94+L94)</f>
        <v>5656949.6200000001</v>
      </c>
    </row>
    <row r="95" spans="1:13" x14ac:dyDescent="0.2">
      <c r="A95" s="7">
        <v>2020</v>
      </c>
      <c r="B95" s="12" t="s">
        <v>162</v>
      </c>
      <c r="C95" s="12" t="s">
        <v>124</v>
      </c>
      <c r="D95" s="12" t="s">
        <v>140</v>
      </c>
      <c r="E95" s="17" t="s">
        <v>126</v>
      </c>
      <c r="F95" s="13">
        <v>0</v>
      </c>
      <c r="G95" s="17" t="s">
        <v>126</v>
      </c>
      <c r="H95" s="13">
        <v>69.599999999999994</v>
      </c>
      <c r="I95" s="17" t="s">
        <v>127</v>
      </c>
      <c r="J95" s="13">
        <v>0</v>
      </c>
      <c r="K95" s="17" t="s">
        <v>128</v>
      </c>
      <c r="L95" s="13">
        <v>0</v>
      </c>
      <c r="M95" s="13">
        <f>SUM(F95+H95+J95+L95)</f>
        <v>69.599999999999994</v>
      </c>
    </row>
    <row r="96" spans="1:13" x14ac:dyDescent="0.2">
      <c r="A96" s="7">
        <v>2020</v>
      </c>
      <c r="B96" s="12" t="s">
        <v>162</v>
      </c>
      <c r="C96" s="12" t="s">
        <v>124</v>
      </c>
      <c r="D96" s="12" t="s">
        <v>125</v>
      </c>
      <c r="E96" s="17" t="s">
        <v>126</v>
      </c>
      <c r="F96" s="13">
        <v>0</v>
      </c>
      <c r="G96" s="17" t="s">
        <v>126</v>
      </c>
      <c r="H96" s="13">
        <v>13.92</v>
      </c>
      <c r="I96" s="17" t="s">
        <v>127</v>
      </c>
      <c r="J96" s="13">
        <v>0</v>
      </c>
      <c r="K96" s="17" t="s">
        <v>128</v>
      </c>
      <c r="L96" s="13">
        <v>0</v>
      </c>
      <c r="M96" s="13">
        <f>SUM(F96+H96+J96+L96)</f>
        <v>13.92</v>
      </c>
    </row>
    <row r="97" spans="1:13" x14ac:dyDescent="0.2">
      <c r="A97" s="7">
        <v>2020</v>
      </c>
      <c r="B97" s="12" t="s">
        <v>162</v>
      </c>
      <c r="C97" s="12" t="s">
        <v>165</v>
      </c>
      <c r="D97" s="12" t="s">
        <v>166</v>
      </c>
      <c r="E97" s="17" t="s">
        <v>126</v>
      </c>
      <c r="F97" s="13">
        <v>0</v>
      </c>
      <c r="G97" s="17" t="s">
        <v>126</v>
      </c>
      <c r="H97" s="13">
        <v>0</v>
      </c>
      <c r="I97" s="17" t="s">
        <v>127</v>
      </c>
      <c r="J97" s="13">
        <v>32781602.239999998</v>
      </c>
      <c r="K97" s="17" t="s">
        <v>128</v>
      </c>
      <c r="L97" s="13">
        <v>0</v>
      </c>
      <c r="M97" s="13">
        <f>SUM(F97+H97+J97+L97)</f>
        <v>32781602.239999998</v>
      </c>
    </row>
    <row r="98" spans="1:13" x14ac:dyDescent="0.2">
      <c r="A98" s="7">
        <v>2020</v>
      </c>
      <c r="B98" s="12" t="s">
        <v>179</v>
      </c>
      <c r="C98" s="12" t="s">
        <v>165</v>
      </c>
      <c r="D98" s="12" t="s">
        <v>166</v>
      </c>
      <c r="E98" s="17" t="s">
        <v>126</v>
      </c>
      <c r="F98" s="13">
        <v>0</v>
      </c>
      <c r="G98" s="17" t="s">
        <v>126</v>
      </c>
      <c r="H98" s="13">
        <v>0</v>
      </c>
      <c r="I98" s="17" t="s">
        <v>127</v>
      </c>
      <c r="J98" s="13">
        <v>6513985.0099999998</v>
      </c>
      <c r="K98" s="17" t="s">
        <v>128</v>
      </c>
      <c r="L98" s="13">
        <v>0</v>
      </c>
      <c r="M98" s="13">
        <f>SUM(F98+H98+J98+L98)</f>
        <v>6513985.0099999998</v>
      </c>
    </row>
    <row r="99" spans="1:13" x14ac:dyDescent="0.2">
      <c r="A99" s="7">
        <v>2020</v>
      </c>
      <c r="B99" s="12" t="s">
        <v>163</v>
      </c>
      <c r="C99" s="12" t="s">
        <v>165</v>
      </c>
      <c r="D99" s="12" t="s">
        <v>166</v>
      </c>
      <c r="E99" s="17" t="s">
        <v>126</v>
      </c>
      <c r="F99" s="13">
        <v>0</v>
      </c>
      <c r="G99" s="17" t="s">
        <v>126</v>
      </c>
      <c r="H99" s="13">
        <v>0</v>
      </c>
      <c r="I99" s="17" t="s">
        <v>127</v>
      </c>
      <c r="J99" s="13">
        <v>763933.34</v>
      </c>
      <c r="K99" s="17" t="s">
        <v>128</v>
      </c>
      <c r="L99" s="13">
        <v>0</v>
      </c>
      <c r="M99" s="13">
        <f>SUM(F99+H99+J99+L99)</f>
        <v>763933.34</v>
      </c>
    </row>
    <row r="100" spans="1:13" x14ac:dyDescent="0.2">
      <c r="A100" s="7">
        <v>2021</v>
      </c>
      <c r="B100" s="12" t="s">
        <v>130</v>
      </c>
      <c r="C100" s="12" t="s">
        <v>124</v>
      </c>
      <c r="D100" s="12" t="s">
        <v>164</v>
      </c>
      <c r="E100" s="17" t="s">
        <v>126</v>
      </c>
      <c r="F100" s="13">
        <v>0</v>
      </c>
      <c r="G100" s="17" t="s">
        <v>126</v>
      </c>
      <c r="H100" s="13">
        <v>723358.54</v>
      </c>
      <c r="I100" s="17" t="s">
        <v>127</v>
      </c>
      <c r="J100" s="13">
        <v>0</v>
      </c>
      <c r="K100" s="17" t="s">
        <v>128</v>
      </c>
      <c r="L100" s="13">
        <v>0</v>
      </c>
      <c r="M100" s="13">
        <f>SUM(F100+H100+J100+L100)</f>
        <v>723358.54</v>
      </c>
    </row>
    <row r="101" spans="1:13" x14ac:dyDescent="0.2">
      <c r="A101" s="7">
        <v>2021</v>
      </c>
      <c r="B101" s="12" t="s">
        <v>130</v>
      </c>
      <c r="C101" s="12" t="s">
        <v>124</v>
      </c>
      <c r="D101" s="12" t="s">
        <v>131</v>
      </c>
      <c r="E101" s="17" t="s">
        <v>126</v>
      </c>
      <c r="F101" s="13">
        <v>0</v>
      </c>
      <c r="G101" s="17" t="s">
        <v>126</v>
      </c>
      <c r="H101" s="13">
        <v>426243.44</v>
      </c>
      <c r="I101" s="17" t="s">
        <v>127</v>
      </c>
      <c r="J101" s="13">
        <v>0</v>
      </c>
      <c r="K101" s="17" t="s">
        <v>128</v>
      </c>
      <c r="L101" s="13">
        <v>0</v>
      </c>
      <c r="M101" s="13">
        <f>SUM(F101+H101+J101+L101)</f>
        <v>426243.44</v>
      </c>
    </row>
    <row r="102" spans="1:13" x14ac:dyDescent="0.2">
      <c r="A102" s="7">
        <v>2021</v>
      </c>
      <c r="B102" s="12" t="s">
        <v>130</v>
      </c>
      <c r="C102" s="12" t="s">
        <v>165</v>
      </c>
      <c r="D102" s="12" t="s">
        <v>166</v>
      </c>
      <c r="E102" s="17" t="s">
        <v>126</v>
      </c>
      <c r="F102" s="13">
        <v>0</v>
      </c>
      <c r="G102" s="17" t="s">
        <v>126</v>
      </c>
      <c r="H102" s="13">
        <v>0</v>
      </c>
      <c r="I102" s="17" t="s">
        <v>127</v>
      </c>
      <c r="J102" s="13">
        <v>0</v>
      </c>
      <c r="K102" s="17" t="s">
        <v>128</v>
      </c>
      <c r="L102" s="13">
        <v>0</v>
      </c>
      <c r="M102" s="13">
        <f>SUM(F102+H102+J102+L102)</f>
        <v>0</v>
      </c>
    </row>
    <row r="103" spans="1:13" x14ac:dyDescent="0.2">
      <c r="A103" s="7">
        <v>2021</v>
      </c>
      <c r="B103" s="12" t="s">
        <v>135</v>
      </c>
      <c r="C103" s="12" t="s">
        <v>165</v>
      </c>
      <c r="D103" s="12" t="s">
        <v>166</v>
      </c>
      <c r="E103" s="17" t="s">
        <v>126</v>
      </c>
      <c r="F103" s="13">
        <v>0</v>
      </c>
      <c r="G103" s="17" t="s">
        <v>126</v>
      </c>
      <c r="H103" s="13">
        <v>0</v>
      </c>
      <c r="I103" s="17" t="s">
        <v>127</v>
      </c>
      <c r="J103" s="13">
        <v>306241.40000000002</v>
      </c>
      <c r="K103" s="17" t="s">
        <v>128</v>
      </c>
      <c r="L103" s="13">
        <v>0</v>
      </c>
      <c r="M103" s="13">
        <f>SUM(F103+H103+J103+L103)</f>
        <v>306241.40000000002</v>
      </c>
    </row>
    <row r="104" spans="1:13" x14ac:dyDescent="0.2">
      <c r="A104" s="7">
        <v>2021</v>
      </c>
      <c r="B104" s="12" t="s">
        <v>136</v>
      </c>
      <c r="C104" s="12" t="s">
        <v>133</v>
      </c>
      <c r="D104" s="12" t="s">
        <v>134</v>
      </c>
      <c r="E104" s="17" t="s">
        <v>126</v>
      </c>
      <c r="F104" s="13">
        <v>5293193</v>
      </c>
      <c r="G104" s="17" t="s">
        <v>126</v>
      </c>
      <c r="H104" s="13">
        <v>0</v>
      </c>
      <c r="I104" s="17" t="s">
        <v>127</v>
      </c>
      <c r="J104" s="13">
        <v>0</v>
      </c>
      <c r="K104" s="17" t="s">
        <v>128</v>
      </c>
      <c r="L104" s="13">
        <v>0</v>
      </c>
      <c r="M104" s="13">
        <f>SUM(F104+H104+J104+L104)</f>
        <v>5293193</v>
      </c>
    </row>
    <row r="105" spans="1:13" x14ac:dyDescent="0.2">
      <c r="A105" s="7">
        <v>2021</v>
      </c>
      <c r="B105" s="12" t="s">
        <v>136</v>
      </c>
      <c r="C105" s="12" t="s">
        <v>124</v>
      </c>
      <c r="D105" s="12" t="s">
        <v>180</v>
      </c>
      <c r="E105" s="17" t="s">
        <v>126</v>
      </c>
      <c r="F105" s="13">
        <v>0</v>
      </c>
      <c r="G105" s="17" t="s">
        <v>126</v>
      </c>
      <c r="H105" s="13">
        <v>246657.38</v>
      </c>
      <c r="I105" s="17" t="s">
        <v>127</v>
      </c>
      <c r="J105" s="13">
        <v>0</v>
      </c>
      <c r="K105" s="17" t="s">
        <v>128</v>
      </c>
      <c r="L105" s="13">
        <v>0</v>
      </c>
      <c r="M105" s="13">
        <f>SUM(F105+H105+J105+L105)</f>
        <v>246657.38</v>
      </c>
    </row>
    <row r="106" spans="1:13" x14ac:dyDescent="0.2">
      <c r="A106" s="7">
        <v>2021</v>
      </c>
      <c r="B106" s="12" t="s">
        <v>136</v>
      </c>
      <c r="C106" s="12" t="s">
        <v>165</v>
      </c>
      <c r="D106" s="12" t="s">
        <v>166</v>
      </c>
      <c r="E106" s="17" t="s">
        <v>126</v>
      </c>
      <c r="F106" s="13">
        <v>0</v>
      </c>
      <c r="G106" s="17" t="s">
        <v>126</v>
      </c>
      <c r="H106" s="13">
        <v>0</v>
      </c>
      <c r="I106" s="17" t="s">
        <v>127</v>
      </c>
      <c r="J106" s="13">
        <v>603320.28</v>
      </c>
      <c r="K106" s="17" t="s">
        <v>128</v>
      </c>
      <c r="L106" s="13">
        <v>0</v>
      </c>
      <c r="M106" s="13">
        <f>SUM(F106+H106+J106+L106)</f>
        <v>603320.28</v>
      </c>
    </row>
    <row r="107" spans="1:13" x14ac:dyDescent="0.2">
      <c r="A107" s="7">
        <v>2021</v>
      </c>
      <c r="B107" s="12" t="s">
        <v>137</v>
      </c>
      <c r="C107" s="12" t="s">
        <v>165</v>
      </c>
      <c r="D107" s="12" t="s">
        <v>166</v>
      </c>
      <c r="E107" s="17" t="s">
        <v>126</v>
      </c>
      <c r="F107" s="13">
        <v>0</v>
      </c>
      <c r="G107" s="17" t="s">
        <v>126</v>
      </c>
      <c r="H107" s="13">
        <v>0</v>
      </c>
      <c r="I107" s="17" t="s">
        <v>127</v>
      </c>
      <c r="J107" s="13">
        <v>1214474.6399999999</v>
      </c>
      <c r="K107" s="17" t="s">
        <v>128</v>
      </c>
      <c r="L107" s="13">
        <v>0</v>
      </c>
      <c r="M107" s="13">
        <f>SUM(F107+H107+J107+L107)</f>
        <v>1214474.6399999999</v>
      </c>
    </row>
    <row r="108" spans="1:13" x14ac:dyDescent="0.2">
      <c r="A108" s="7">
        <v>2021</v>
      </c>
      <c r="B108" s="12" t="s">
        <v>123</v>
      </c>
      <c r="C108" s="12" t="s">
        <v>124</v>
      </c>
      <c r="D108" s="12" t="s">
        <v>168</v>
      </c>
      <c r="E108" s="17" t="s">
        <v>126</v>
      </c>
      <c r="F108" s="13">
        <v>0</v>
      </c>
      <c r="G108" s="17" t="s">
        <v>126</v>
      </c>
      <c r="H108" s="13">
        <v>1357454.53</v>
      </c>
      <c r="I108" s="17" t="s">
        <v>127</v>
      </c>
      <c r="J108" s="13">
        <v>0</v>
      </c>
      <c r="K108" s="17" t="s">
        <v>128</v>
      </c>
      <c r="L108" s="13">
        <v>0</v>
      </c>
      <c r="M108" s="13">
        <f>SUM(F108+H108+J108+L108)</f>
        <v>1357454.53</v>
      </c>
    </row>
    <row r="109" spans="1:13" x14ac:dyDescent="0.2">
      <c r="A109" s="7">
        <v>2021</v>
      </c>
      <c r="B109" s="12" t="s">
        <v>123</v>
      </c>
      <c r="C109" s="12" t="s">
        <v>124</v>
      </c>
      <c r="D109" s="12" t="s">
        <v>125</v>
      </c>
      <c r="E109" s="17" t="s">
        <v>126</v>
      </c>
      <c r="F109" s="13">
        <v>0</v>
      </c>
      <c r="G109" s="17" t="s">
        <v>126</v>
      </c>
      <c r="H109" s="13">
        <v>16646</v>
      </c>
      <c r="I109" s="17" t="s">
        <v>127</v>
      </c>
      <c r="J109" s="13">
        <v>0</v>
      </c>
      <c r="K109" s="17" t="s">
        <v>128</v>
      </c>
      <c r="L109" s="13">
        <v>0</v>
      </c>
      <c r="M109" s="13">
        <f>SUM(F109+H109+J109+L109)</f>
        <v>16646</v>
      </c>
    </row>
    <row r="110" spans="1:13" x14ac:dyDescent="0.2">
      <c r="A110" s="7">
        <v>2021</v>
      </c>
      <c r="B110" s="12" t="s">
        <v>123</v>
      </c>
      <c r="C110" s="12" t="s">
        <v>165</v>
      </c>
      <c r="D110" s="12" t="s">
        <v>166</v>
      </c>
      <c r="E110" s="17" t="s">
        <v>126</v>
      </c>
      <c r="F110" s="13">
        <v>0</v>
      </c>
      <c r="G110" s="17" t="s">
        <v>126</v>
      </c>
      <c r="H110" s="13">
        <v>0</v>
      </c>
      <c r="I110" s="17" t="s">
        <v>127</v>
      </c>
      <c r="J110" s="13">
        <v>150446.64000000001</v>
      </c>
      <c r="K110" s="17" t="s">
        <v>128</v>
      </c>
      <c r="L110" s="13">
        <v>0</v>
      </c>
      <c r="M110" s="13">
        <f>SUM(F110+H110+J110+L110)</f>
        <v>150446.64000000001</v>
      </c>
    </row>
    <row r="111" spans="1:13" x14ac:dyDescent="0.2">
      <c r="A111" s="7">
        <v>2021</v>
      </c>
      <c r="B111" s="12" t="s">
        <v>132</v>
      </c>
      <c r="C111" s="12" t="s">
        <v>124</v>
      </c>
      <c r="D111" s="12" t="s">
        <v>168</v>
      </c>
      <c r="E111" s="17" t="s">
        <v>126</v>
      </c>
      <c r="F111" s="13">
        <v>0</v>
      </c>
      <c r="G111" s="17" t="s">
        <v>126</v>
      </c>
      <c r="H111" s="13">
        <v>722479.99</v>
      </c>
      <c r="I111" s="17" t="s">
        <v>127</v>
      </c>
      <c r="J111" s="13">
        <v>0</v>
      </c>
      <c r="K111" s="17" t="s">
        <v>128</v>
      </c>
      <c r="L111" s="13">
        <v>0</v>
      </c>
      <c r="M111" s="13">
        <f>SUM(F111+H111+J111+L111)</f>
        <v>722479.99</v>
      </c>
    </row>
    <row r="112" spans="1:13" x14ac:dyDescent="0.2">
      <c r="A112" s="7">
        <v>2021</v>
      </c>
      <c r="B112" s="12" t="s">
        <v>132</v>
      </c>
      <c r="C112" s="12" t="s">
        <v>124</v>
      </c>
      <c r="D112" s="12" t="s">
        <v>169</v>
      </c>
      <c r="E112" s="17" t="s">
        <v>126</v>
      </c>
      <c r="F112" s="13">
        <v>0</v>
      </c>
      <c r="G112" s="17" t="s">
        <v>126</v>
      </c>
      <c r="H112" s="13">
        <v>1929595.39</v>
      </c>
      <c r="I112" s="17" t="s">
        <v>127</v>
      </c>
      <c r="J112" s="13">
        <v>0</v>
      </c>
      <c r="K112" s="17" t="s">
        <v>128</v>
      </c>
      <c r="L112" s="13">
        <v>0</v>
      </c>
      <c r="M112" s="13">
        <f>SUM(F112+H112+J112+L112)</f>
        <v>1929595.39</v>
      </c>
    </row>
    <row r="113" spans="1:13" x14ac:dyDescent="0.2">
      <c r="A113" s="7">
        <v>2021</v>
      </c>
      <c r="B113" s="12" t="s">
        <v>132</v>
      </c>
      <c r="C113" s="12" t="s">
        <v>165</v>
      </c>
      <c r="D113" s="12" t="s">
        <v>166</v>
      </c>
      <c r="E113" s="17" t="s">
        <v>126</v>
      </c>
      <c r="F113" s="13">
        <v>0</v>
      </c>
      <c r="G113" s="17" t="s">
        <v>126</v>
      </c>
      <c r="H113" s="13">
        <v>0</v>
      </c>
      <c r="I113" s="17" t="s">
        <v>127</v>
      </c>
      <c r="J113" s="13">
        <v>21596796.66</v>
      </c>
      <c r="K113" s="17" t="s">
        <v>128</v>
      </c>
      <c r="L113" s="13">
        <v>0</v>
      </c>
      <c r="M113" s="13">
        <f>SUM(F113+H113+J113+L113)</f>
        <v>21596796.66</v>
      </c>
    </row>
    <row r="114" spans="1:13" x14ac:dyDescent="0.2">
      <c r="A114" s="7">
        <v>2021</v>
      </c>
      <c r="B114" s="12" t="s">
        <v>143</v>
      </c>
      <c r="C114" s="12" t="s">
        <v>124</v>
      </c>
      <c r="D114" s="12" t="s">
        <v>131</v>
      </c>
      <c r="E114" s="17" t="s">
        <v>126</v>
      </c>
      <c r="F114" s="13">
        <v>0</v>
      </c>
      <c r="G114" s="17" t="s">
        <v>126</v>
      </c>
      <c r="H114" s="13">
        <v>2182107.2000000002</v>
      </c>
      <c r="I114" s="17" t="s">
        <v>127</v>
      </c>
      <c r="J114" s="13">
        <v>0</v>
      </c>
      <c r="K114" s="17" t="s">
        <v>128</v>
      </c>
      <c r="L114" s="13">
        <v>0</v>
      </c>
      <c r="M114" s="13">
        <f>SUM(F114+H114+J114+L114)</f>
        <v>2182107.2000000002</v>
      </c>
    </row>
    <row r="115" spans="1:13" x14ac:dyDescent="0.2">
      <c r="A115" s="7">
        <v>2021</v>
      </c>
      <c r="B115" s="12" t="s">
        <v>144</v>
      </c>
      <c r="C115" s="12" t="s">
        <v>133</v>
      </c>
      <c r="D115" s="12" t="s">
        <v>134</v>
      </c>
      <c r="E115" s="17" t="s">
        <v>126</v>
      </c>
      <c r="F115" s="13">
        <v>5713176.5</v>
      </c>
      <c r="G115" s="17" t="s">
        <v>126</v>
      </c>
      <c r="H115" s="13">
        <v>0</v>
      </c>
      <c r="I115" s="17" t="s">
        <v>127</v>
      </c>
      <c r="J115" s="13">
        <v>0</v>
      </c>
      <c r="K115" s="17" t="s">
        <v>128</v>
      </c>
      <c r="L115" s="13">
        <v>0</v>
      </c>
      <c r="M115" s="13">
        <f>SUM(F115+H115+J115+L115)</f>
        <v>5713176.5</v>
      </c>
    </row>
    <row r="116" spans="1:13" x14ac:dyDescent="0.2">
      <c r="A116" s="7">
        <v>2021</v>
      </c>
      <c r="B116" s="12" t="s">
        <v>144</v>
      </c>
      <c r="C116" s="12" t="s">
        <v>165</v>
      </c>
      <c r="D116" s="12" t="s">
        <v>166</v>
      </c>
      <c r="E116" s="17" t="s">
        <v>126</v>
      </c>
      <c r="F116" s="13">
        <v>0</v>
      </c>
      <c r="G116" s="17" t="s">
        <v>126</v>
      </c>
      <c r="H116" s="13">
        <v>0</v>
      </c>
      <c r="I116" s="17" t="s">
        <v>127</v>
      </c>
      <c r="J116" s="13">
        <v>13409104.4</v>
      </c>
      <c r="K116" s="17" t="s">
        <v>128</v>
      </c>
      <c r="L116" s="13">
        <v>0</v>
      </c>
      <c r="M116" s="13">
        <f>SUM(F116+H116+J116+L116)</f>
        <v>13409104.4</v>
      </c>
    </row>
    <row r="117" spans="1:13" x14ac:dyDescent="0.2">
      <c r="A117" s="7">
        <v>2021</v>
      </c>
      <c r="B117" s="12" t="s">
        <v>150</v>
      </c>
      <c r="C117" s="12" t="s">
        <v>133</v>
      </c>
      <c r="D117" s="12" t="s">
        <v>134</v>
      </c>
      <c r="E117" s="17" t="s">
        <v>126</v>
      </c>
      <c r="F117" s="13">
        <v>9896</v>
      </c>
      <c r="G117" s="17" t="s">
        <v>126</v>
      </c>
      <c r="H117" s="13">
        <v>0</v>
      </c>
      <c r="I117" s="17" t="s">
        <v>127</v>
      </c>
      <c r="J117" s="13">
        <v>0</v>
      </c>
      <c r="K117" s="17" t="s">
        <v>128</v>
      </c>
      <c r="L117" s="13">
        <v>0</v>
      </c>
      <c r="M117" s="13">
        <f>SUM(F117+H117+J117+L117)</f>
        <v>9896</v>
      </c>
    </row>
    <row r="118" spans="1:13" x14ac:dyDescent="0.2">
      <c r="A118" s="7">
        <v>2021</v>
      </c>
      <c r="B118" s="12" t="s">
        <v>152</v>
      </c>
      <c r="C118" s="12" t="s">
        <v>133</v>
      </c>
      <c r="D118" s="12" t="s">
        <v>134</v>
      </c>
      <c r="E118" s="17" t="s">
        <v>126</v>
      </c>
      <c r="F118" s="13">
        <v>30275303</v>
      </c>
      <c r="G118" s="17" t="s">
        <v>126</v>
      </c>
      <c r="H118" s="13">
        <v>0</v>
      </c>
      <c r="I118" s="17" t="s">
        <v>127</v>
      </c>
      <c r="J118" s="13">
        <v>0</v>
      </c>
      <c r="K118" s="17" t="s">
        <v>128</v>
      </c>
      <c r="L118" s="13">
        <v>0</v>
      </c>
      <c r="M118" s="13">
        <f>SUM(F118+H118+J118+L118)</f>
        <v>30275303</v>
      </c>
    </row>
    <row r="119" spans="1:13" x14ac:dyDescent="0.2">
      <c r="A119" s="7">
        <v>2021</v>
      </c>
      <c r="B119" s="12" t="s">
        <v>154</v>
      </c>
      <c r="C119" s="12" t="s">
        <v>133</v>
      </c>
      <c r="D119" s="12" t="s">
        <v>134</v>
      </c>
      <c r="E119" s="17" t="s">
        <v>126</v>
      </c>
      <c r="F119" s="13">
        <v>5642115</v>
      </c>
      <c r="G119" s="17" t="s">
        <v>126</v>
      </c>
      <c r="H119" s="13">
        <v>0</v>
      </c>
      <c r="I119" s="17" t="s">
        <v>127</v>
      </c>
      <c r="J119" s="13">
        <v>0</v>
      </c>
      <c r="K119" s="17" t="s">
        <v>128</v>
      </c>
      <c r="L119" s="13">
        <v>0</v>
      </c>
      <c r="M119" s="13">
        <f>SUM(F119+H119+J119+L119)</f>
        <v>5642115</v>
      </c>
    </row>
    <row r="120" spans="1:13" x14ac:dyDescent="0.2">
      <c r="A120" s="7">
        <v>2021</v>
      </c>
      <c r="B120" s="12" t="s">
        <v>173</v>
      </c>
      <c r="C120" s="12" t="s">
        <v>133</v>
      </c>
      <c r="D120" s="12" t="s">
        <v>134</v>
      </c>
      <c r="E120" s="17" t="s">
        <v>126</v>
      </c>
      <c r="F120" s="13">
        <v>2607681</v>
      </c>
      <c r="G120" s="17" t="s">
        <v>126</v>
      </c>
      <c r="H120" s="13">
        <v>0</v>
      </c>
      <c r="I120" s="17" t="s">
        <v>127</v>
      </c>
      <c r="J120" s="13">
        <v>0</v>
      </c>
      <c r="K120" s="17" t="s">
        <v>128</v>
      </c>
      <c r="L120" s="13">
        <v>0</v>
      </c>
      <c r="M120" s="13">
        <f>SUM(F120+H120+J120+L120)</f>
        <v>2607681</v>
      </c>
    </row>
    <row r="121" spans="1:13" x14ac:dyDescent="0.2">
      <c r="A121" s="7">
        <v>2021</v>
      </c>
      <c r="B121" s="12" t="s">
        <v>149</v>
      </c>
      <c r="C121" s="12" t="s">
        <v>165</v>
      </c>
      <c r="D121" s="12" t="s">
        <v>166</v>
      </c>
      <c r="E121" s="17" t="s">
        <v>126</v>
      </c>
      <c r="F121" s="13">
        <v>0</v>
      </c>
      <c r="G121" s="17" t="s">
        <v>126</v>
      </c>
      <c r="H121" s="13">
        <v>0</v>
      </c>
      <c r="I121" s="17" t="s">
        <v>127</v>
      </c>
      <c r="J121" s="13">
        <v>1099</v>
      </c>
      <c r="K121" s="17" t="s">
        <v>128</v>
      </c>
      <c r="L121" s="13">
        <v>0</v>
      </c>
      <c r="M121" s="13">
        <f>SUM(F121+H121+J121+L121)</f>
        <v>1099</v>
      </c>
    </row>
    <row r="122" spans="1:13" x14ac:dyDescent="0.2">
      <c r="A122" s="7">
        <v>2021</v>
      </c>
      <c r="B122" s="12" t="s">
        <v>150</v>
      </c>
      <c r="C122" s="12" t="s">
        <v>165</v>
      </c>
      <c r="D122" s="12" t="s">
        <v>166</v>
      </c>
      <c r="E122" s="17" t="s">
        <v>126</v>
      </c>
      <c r="F122" s="13">
        <v>0</v>
      </c>
      <c r="G122" s="17" t="s">
        <v>126</v>
      </c>
      <c r="H122" s="13">
        <v>0</v>
      </c>
      <c r="I122" s="17" t="s">
        <v>127</v>
      </c>
      <c r="J122" s="13">
        <v>181730.83</v>
      </c>
      <c r="K122" s="17" t="s">
        <v>128</v>
      </c>
      <c r="L122" s="13">
        <v>0</v>
      </c>
      <c r="M122" s="13">
        <f>SUM(F122+H122+J122+L122)</f>
        <v>181730.83</v>
      </c>
    </row>
    <row r="123" spans="1:13" x14ac:dyDescent="0.2">
      <c r="A123" s="7">
        <v>2021</v>
      </c>
      <c r="B123" s="12" t="s">
        <v>171</v>
      </c>
      <c r="C123" s="12" t="s">
        <v>165</v>
      </c>
      <c r="D123" s="12" t="s">
        <v>166</v>
      </c>
      <c r="E123" s="17" t="s">
        <v>126</v>
      </c>
      <c r="F123" s="13">
        <v>0</v>
      </c>
      <c r="G123" s="17" t="s">
        <v>126</v>
      </c>
      <c r="H123" s="13">
        <v>0</v>
      </c>
      <c r="I123" s="17" t="s">
        <v>127</v>
      </c>
      <c r="J123" s="13">
        <v>894249.11</v>
      </c>
      <c r="K123" s="17" t="s">
        <v>128</v>
      </c>
      <c r="L123" s="13">
        <v>0</v>
      </c>
      <c r="M123" s="13">
        <f>SUM(F123+H123+J123+L123)</f>
        <v>894249.11</v>
      </c>
    </row>
    <row r="124" spans="1:13" x14ac:dyDescent="0.2">
      <c r="A124" s="7">
        <v>2021</v>
      </c>
      <c r="B124" s="12" t="s">
        <v>152</v>
      </c>
      <c r="C124" s="12" t="s">
        <v>165</v>
      </c>
      <c r="D124" s="12" t="s">
        <v>166</v>
      </c>
      <c r="E124" s="17" t="s">
        <v>126</v>
      </c>
      <c r="F124" s="13">
        <v>0</v>
      </c>
      <c r="G124" s="17" t="s">
        <v>126</v>
      </c>
      <c r="H124" s="13">
        <v>0</v>
      </c>
      <c r="I124" s="17" t="s">
        <v>127</v>
      </c>
      <c r="J124" s="13">
        <v>1163594</v>
      </c>
      <c r="K124" s="17" t="s">
        <v>128</v>
      </c>
      <c r="L124" s="13">
        <v>0</v>
      </c>
      <c r="M124" s="13">
        <f>SUM(F124+H124+J124+L124)</f>
        <v>1163594</v>
      </c>
    </row>
    <row r="125" spans="1:13" x14ac:dyDescent="0.2">
      <c r="A125" s="7">
        <v>2021</v>
      </c>
      <c r="B125" s="12" t="s">
        <v>154</v>
      </c>
      <c r="C125" s="12" t="s">
        <v>165</v>
      </c>
      <c r="D125" s="12" t="s">
        <v>166</v>
      </c>
      <c r="E125" s="17" t="s">
        <v>126</v>
      </c>
      <c r="F125" s="13">
        <v>0</v>
      </c>
      <c r="G125" s="17" t="s">
        <v>126</v>
      </c>
      <c r="H125" s="13">
        <v>0</v>
      </c>
      <c r="I125" s="17" t="s">
        <v>127</v>
      </c>
      <c r="J125" s="13">
        <v>534409.42000000004</v>
      </c>
      <c r="K125" s="17" t="s">
        <v>128</v>
      </c>
      <c r="L125" s="13">
        <v>0</v>
      </c>
      <c r="M125" s="13">
        <f>SUM(F125+H125+J125+L125)</f>
        <v>534409.42000000004</v>
      </c>
    </row>
    <row r="126" spans="1:13" x14ac:dyDescent="0.2">
      <c r="A126" s="7">
        <v>2021</v>
      </c>
      <c r="B126" s="12" t="s">
        <v>155</v>
      </c>
      <c r="C126" s="12" t="s">
        <v>165</v>
      </c>
      <c r="D126" s="12" t="s">
        <v>166</v>
      </c>
      <c r="E126" s="17" t="s">
        <v>126</v>
      </c>
      <c r="F126" s="13">
        <v>0</v>
      </c>
      <c r="G126" s="17" t="s">
        <v>126</v>
      </c>
      <c r="H126" s="13">
        <v>0</v>
      </c>
      <c r="I126" s="17" t="s">
        <v>127</v>
      </c>
      <c r="J126" s="13">
        <v>2683400.4</v>
      </c>
      <c r="K126" s="17" t="s">
        <v>128</v>
      </c>
      <c r="L126" s="13">
        <v>0</v>
      </c>
      <c r="M126" s="13">
        <f>SUM(F126+H126+J126+L126)</f>
        <v>2683400.4</v>
      </c>
    </row>
    <row r="127" spans="1:13" x14ac:dyDescent="0.2">
      <c r="A127" s="7">
        <v>2021</v>
      </c>
      <c r="B127" s="12" t="s">
        <v>173</v>
      </c>
      <c r="C127" s="12" t="s">
        <v>165</v>
      </c>
      <c r="D127" s="12" t="s">
        <v>166</v>
      </c>
      <c r="E127" s="17" t="s">
        <v>126</v>
      </c>
      <c r="F127" s="13">
        <v>0</v>
      </c>
      <c r="G127" s="17" t="s">
        <v>126</v>
      </c>
      <c r="H127" s="13">
        <v>0</v>
      </c>
      <c r="I127" s="17" t="s">
        <v>127</v>
      </c>
      <c r="J127" s="13">
        <v>3007242.42</v>
      </c>
      <c r="K127" s="17" t="s">
        <v>128</v>
      </c>
      <c r="L127" s="13">
        <v>0</v>
      </c>
      <c r="M127" s="13">
        <f>SUM(F127+H127+J127+L127)</f>
        <v>3007242.42</v>
      </c>
    </row>
    <row r="128" spans="1:13" x14ac:dyDescent="0.2">
      <c r="A128" s="7">
        <v>2021</v>
      </c>
      <c r="B128" s="12" t="s">
        <v>156</v>
      </c>
      <c r="C128" s="12" t="s">
        <v>165</v>
      </c>
      <c r="D128" s="12" t="s">
        <v>166</v>
      </c>
      <c r="E128" s="17" t="s">
        <v>126</v>
      </c>
      <c r="F128" s="13">
        <v>0</v>
      </c>
      <c r="G128" s="17" t="s">
        <v>126</v>
      </c>
      <c r="H128" s="13">
        <v>0</v>
      </c>
      <c r="I128" s="17" t="s">
        <v>127</v>
      </c>
      <c r="J128" s="13">
        <v>23886620.550000001</v>
      </c>
      <c r="K128" s="17" t="s">
        <v>128</v>
      </c>
      <c r="L128" s="13">
        <v>0</v>
      </c>
      <c r="M128" s="13">
        <f>SUM(F128+H128+J128+L128)</f>
        <v>23886620.550000001</v>
      </c>
    </row>
    <row r="129" spans="1:13" x14ac:dyDescent="0.2">
      <c r="A129" s="7">
        <v>2021</v>
      </c>
      <c r="B129" s="12" t="s">
        <v>174</v>
      </c>
      <c r="C129" s="12" t="s">
        <v>165</v>
      </c>
      <c r="D129" s="12" t="s">
        <v>166</v>
      </c>
      <c r="E129" s="17" t="s">
        <v>126</v>
      </c>
      <c r="F129" s="13">
        <v>0</v>
      </c>
      <c r="G129" s="17" t="s">
        <v>126</v>
      </c>
      <c r="H129" s="13">
        <v>0</v>
      </c>
      <c r="I129" s="17" t="s">
        <v>127</v>
      </c>
      <c r="J129" s="13">
        <v>32938.800000000003</v>
      </c>
      <c r="K129" s="17" t="s">
        <v>128</v>
      </c>
      <c r="L129" s="13">
        <v>0</v>
      </c>
      <c r="M129" s="13">
        <f>SUM(F129+H129+J129+L129)</f>
        <v>32938.800000000003</v>
      </c>
    </row>
    <row r="130" spans="1:13" x14ac:dyDescent="0.2">
      <c r="A130" s="7">
        <v>2021</v>
      </c>
      <c r="B130" s="12" t="s">
        <v>157</v>
      </c>
      <c r="C130" s="12" t="s">
        <v>124</v>
      </c>
      <c r="D130" s="12" t="s">
        <v>176</v>
      </c>
      <c r="E130" s="17" t="s">
        <v>126</v>
      </c>
      <c r="F130" s="13">
        <v>0</v>
      </c>
      <c r="G130" s="17" t="s">
        <v>126</v>
      </c>
      <c r="H130" s="13">
        <v>185999.97</v>
      </c>
      <c r="I130" s="17" t="s">
        <v>127</v>
      </c>
      <c r="J130" s="13">
        <v>0</v>
      </c>
      <c r="K130" s="17" t="s">
        <v>128</v>
      </c>
      <c r="L130" s="13">
        <v>0</v>
      </c>
      <c r="M130" s="13">
        <f>SUM(F130+H130+J130+L130)</f>
        <v>185999.97</v>
      </c>
    </row>
    <row r="131" spans="1:13" x14ac:dyDescent="0.2">
      <c r="A131" s="7">
        <v>2021</v>
      </c>
      <c r="B131" s="12" t="s">
        <v>157</v>
      </c>
      <c r="C131" s="12" t="s">
        <v>165</v>
      </c>
      <c r="D131" s="12" t="s">
        <v>166</v>
      </c>
      <c r="E131" s="17" t="s">
        <v>126</v>
      </c>
      <c r="F131" s="13">
        <v>0</v>
      </c>
      <c r="G131" s="17" t="s">
        <v>126</v>
      </c>
      <c r="H131" s="13">
        <v>0</v>
      </c>
      <c r="I131" s="17" t="s">
        <v>127</v>
      </c>
      <c r="J131" s="13">
        <v>40000</v>
      </c>
      <c r="K131" s="17" t="s">
        <v>128</v>
      </c>
      <c r="L131" s="13">
        <v>0</v>
      </c>
      <c r="M131" s="13">
        <f>SUM(F131+H131+J131+L131)</f>
        <v>40000</v>
      </c>
    </row>
    <row r="132" spans="1:13" x14ac:dyDescent="0.2">
      <c r="A132" s="7">
        <v>2021</v>
      </c>
      <c r="B132" s="12" t="s">
        <v>178</v>
      </c>
      <c r="C132" s="12" t="s">
        <v>165</v>
      </c>
      <c r="D132" s="12" t="s">
        <v>166</v>
      </c>
      <c r="E132" s="17" t="s">
        <v>126</v>
      </c>
      <c r="F132" s="13">
        <v>0</v>
      </c>
      <c r="G132" s="17" t="s">
        <v>126</v>
      </c>
      <c r="H132" s="13">
        <v>0</v>
      </c>
      <c r="I132" s="17" t="s">
        <v>127</v>
      </c>
      <c r="J132" s="13">
        <v>12750</v>
      </c>
      <c r="K132" s="17" t="s">
        <v>128</v>
      </c>
      <c r="L132" s="13">
        <v>0</v>
      </c>
      <c r="M132" s="13">
        <f>SUM(F132+H132+J132+L132)</f>
        <v>12750</v>
      </c>
    </row>
    <row r="133" spans="1:13" x14ac:dyDescent="0.2">
      <c r="A133" s="7">
        <v>2021</v>
      </c>
      <c r="B133" s="12" t="s">
        <v>158</v>
      </c>
      <c r="C133" s="12" t="s">
        <v>165</v>
      </c>
      <c r="D133" s="12" t="s">
        <v>166</v>
      </c>
      <c r="E133" s="17" t="s">
        <v>126</v>
      </c>
      <c r="F133" s="13">
        <v>0</v>
      </c>
      <c r="G133" s="17" t="s">
        <v>126</v>
      </c>
      <c r="H133" s="13">
        <v>0</v>
      </c>
      <c r="I133" s="17" t="s">
        <v>127</v>
      </c>
      <c r="J133" s="13">
        <v>49733.57</v>
      </c>
      <c r="K133" s="17" t="s">
        <v>128</v>
      </c>
      <c r="L133" s="13">
        <v>0</v>
      </c>
      <c r="M133" s="13">
        <f>SUM(F133+H133+J133+L133)</f>
        <v>49733.57</v>
      </c>
    </row>
    <row r="134" spans="1:13" x14ac:dyDescent="0.2">
      <c r="A134" s="7">
        <v>2021</v>
      </c>
      <c r="B134" s="12" t="s">
        <v>159</v>
      </c>
      <c r="C134" s="12" t="s">
        <v>133</v>
      </c>
      <c r="D134" s="12" t="s">
        <v>134</v>
      </c>
      <c r="E134" s="17" t="s">
        <v>126</v>
      </c>
      <c r="F134" s="13">
        <v>2707527</v>
      </c>
      <c r="G134" s="17" t="s">
        <v>126</v>
      </c>
      <c r="H134" s="13">
        <v>0</v>
      </c>
      <c r="I134" s="17" t="s">
        <v>127</v>
      </c>
      <c r="J134" s="13">
        <v>0</v>
      </c>
      <c r="K134" s="17" t="s">
        <v>128</v>
      </c>
      <c r="L134" s="13">
        <v>0</v>
      </c>
      <c r="M134" s="13">
        <f>SUM(F134+H134+J134+L134)</f>
        <v>2707527</v>
      </c>
    </row>
    <row r="135" spans="1:13" x14ac:dyDescent="0.2">
      <c r="A135" s="7">
        <v>2021</v>
      </c>
      <c r="B135" s="12" t="s">
        <v>159</v>
      </c>
      <c r="C135" s="12" t="s">
        <v>165</v>
      </c>
      <c r="D135" s="12" t="s">
        <v>166</v>
      </c>
      <c r="E135" s="17" t="s">
        <v>126</v>
      </c>
      <c r="F135" s="13">
        <v>0</v>
      </c>
      <c r="G135" s="17" t="s">
        <v>126</v>
      </c>
      <c r="H135" s="13">
        <v>0</v>
      </c>
      <c r="I135" s="17" t="s">
        <v>127</v>
      </c>
      <c r="J135" s="13">
        <v>303400</v>
      </c>
      <c r="K135" s="17" t="s">
        <v>128</v>
      </c>
      <c r="L135" s="13">
        <v>0</v>
      </c>
      <c r="M135" s="13">
        <f>SUM(F135+H135+J135+L135)</f>
        <v>303400</v>
      </c>
    </row>
    <row r="136" spans="1:13" x14ac:dyDescent="0.2">
      <c r="A136" s="7">
        <v>2021</v>
      </c>
      <c r="B136" s="12" t="s">
        <v>160</v>
      </c>
      <c r="C136" s="12" t="s">
        <v>133</v>
      </c>
      <c r="D136" s="12" t="s">
        <v>134</v>
      </c>
      <c r="E136" s="17" t="s">
        <v>126</v>
      </c>
      <c r="F136" s="13">
        <v>3180935</v>
      </c>
      <c r="G136" s="17" t="s">
        <v>126</v>
      </c>
      <c r="H136" s="13">
        <v>0</v>
      </c>
      <c r="I136" s="17" t="s">
        <v>127</v>
      </c>
      <c r="J136" s="13">
        <v>0</v>
      </c>
      <c r="K136" s="17" t="s">
        <v>128</v>
      </c>
      <c r="L136" s="13">
        <v>0</v>
      </c>
      <c r="M136" s="13">
        <f>SUM(F136+H136+J136+L136)</f>
        <v>3180935</v>
      </c>
    </row>
    <row r="137" spans="1:13" x14ac:dyDescent="0.2">
      <c r="A137" s="7">
        <v>2021</v>
      </c>
      <c r="B137" s="12" t="s">
        <v>160</v>
      </c>
      <c r="C137" s="12" t="s">
        <v>165</v>
      </c>
      <c r="D137" s="12" t="s">
        <v>166</v>
      </c>
      <c r="E137" s="17" t="s">
        <v>126</v>
      </c>
      <c r="F137" s="13">
        <v>0</v>
      </c>
      <c r="G137" s="17" t="s">
        <v>126</v>
      </c>
      <c r="H137" s="13">
        <v>0</v>
      </c>
      <c r="I137" s="17" t="s">
        <v>127</v>
      </c>
      <c r="J137" s="13">
        <v>24732.9</v>
      </c>
      <c r="K137" s="17" t="s">
        <v>128</v>
      </c>
      <c r="L137" s="13">
        <v>0</v>
      </c>
      <c r="M137" s="13">
        <f>SUM(F137+H137+J137+L137)</f>
        <v>24732.9</v>
      </c>
    </row>
    <row r="138" spans="1:13" x14ac:dyDescent="0.2">
      <c r="A138" s="7">
        <v>2021</v>
      </c>
      <c r="B138" s="12" t="s">
        <v>162</v>
      </c>
      <c r="C138" s="12" t="s">
        <v>181</v>
      </c>
      <c r="D138" s="12" t="s">
        <v>182</v>
      </c>
      <c r="E138" s="17" t="s">
        <v>126</v>
      </c>
      <c r="F138" s="13">
        <v>417.6</v>
      </c>
      <c r="G138" s="17" t="s">
        <v>126</v>
      </c>
      <c r="H138" s="13">
        <v>0</v>
      </c>
      <c r="I138" s="17" t="s">
        <v>127</v>
      </c>
      <c r="J138" s="13">
        <v>0</v>
      </c>
      <c r="K138" s="17" t="s">
        <v>128</v>
      </c>
      <c r="L138" s="13">
        <v>0</v>
      </c>
      <c r="M138" s="13">
        <f>SUM(F138+H138+J138+L138)</f>
        <v>417.6</v>
      </c>
    </row>
    <row r="139" spans="1:13" x14ac:dyDescent="0.2">
      <c r="A139" s="7">
        <v>2021</v>
      </c>
      <c r="B139" s="12" t="s">
        <v>162</v>
      </c>
      <c r="C139" s="12" t="s">
        <v>181</v>
      </c>
      <c r="D139" s="12" t="s">
        <v>183</v>
      </c>
      <c r="E139" s="17" t="s">
        <v>126</v>
      </c>
      <c r="F139" s="13">
        <v>748.2</v>
      </c>
      <c r="G139" s="17" t="s">
        <v>126</v>
      </c>
      <c r="H139" s="13">
        <v>0</v>
      </c>
      <c r="I139" s="17" t="s">
        <v>127</v>
      </c>
      <c r="J139" s="13">
        <v>0</v>
      </c>
      <c r="K139" s="17" t="s">
        <v>128</v>
      </c>
      <c r="L139" s="13">
        <v>0</v>
      </c>
      <c r="M139" s="13">
        <f>SUM(F139+H139+J139+L139)</f>
        <v>748.2</v>
      </c>
    </row>
    <row r="140" spans="1:13" x14ac:dyDescent="0.2">
      <c r="A140" s="7">
        <v>2021</v>
      </c>
      <c r="B140" s="12" t="s">
        <v>162</v>
      </c>
      <c r="C140" s="12" t="s">
        <v>124</v>
      </c>
      <c r="D140" s="12" t="s">
        <v>180</v>
      </c>
      <c r="E140" s="17" t="s">
        <v>126</v>
      </c>
      <c r="F140" s="13">
        <v>0</v>
      </c>
      <c r="G140" s="17" t="s">
        <v>126</v>
      </c>
      <c r="H140" s="13">
        <v>34.799999999999997</v>
      </c>
      <c r="I140" s="17" t="s">
        <v>127</v>
      </c>
      <c r="J140" s="13">
        <v>0</v>
      </c>
      <c r="K140" s="17" t="s">
        <v>128</v>
      </c>
      <c r="L140" s="13">
        <v>0</v>
      </c>
      <c r="M140" s="13">
        <f>SUM(F140+H140+J140+L140)</f>
        <v>34.799999999999997</v>
      </c>
    </row>
    <row r="141" spans="1:13" x14ac:dyDescent="0.2">
      <c r="A141" s="7">
        <v>2021</v>
      </c>
      <c r="B141" s="12" t="s">
        <v>162</v>
      </c>
      <c r="C141" s="12" t="s">
        <v>124</v>
      </c>
      <c r="D141" s="12" t="s">
        <v>168</v>
      </c>
      <c r="E141" s="17" t="s">
        <v>126</v>
      </c>
      <c r="F141" s="13">
        <v>0</v>
      </c>
      <c r="G141" s="17" t="s">
        <v>126</v>
      </c>
      <c r="H141" s="13">
        <v>13.92</v>
      </c>
      <c r="I141" s="17" t="s">
        <v>127</v>
      </c>
      <c r="J141" s="13">
        <v>0</v>
      </c>
      <c r="K141" s="17" t="s">
        <v>128</v>
      </c>
      <c r="L141" s="13">
        <v>0</v>
      </c>
      <c r="M141" s="13">
        <f>SUM(F141+H141+J141+L141)</f>
        <v>13.92</v>
      </c>
    </row>
    <row r="142" spans="1:13" x14ac:dyDescent="0.2">
      <c r="A142" s="7">
        <v>2021</v>
      </c>
      <c r="B142" s="12" t="s">
        <v>162</v>
      </c>
      <c r="C142" s="12" t="s">
        <v>124</v>
      </c>
      <c r="D142" s="12" t="s">
        <v>125</v>
      </c>
      <c r="E142" s="17" t="s">
        <v>126</v>
      </c>
      <c r="F142" s="13">
        <v>0</v>
      </c>
      <c r="G142" s="17" t="s">
        <v>126</v>
      </c>
      <c r="H142" s="13">
        <v>27.84</v>
      </c>
      <c r="I142" s="17" t="s">
        <v>127</v>
      </c>
      <c r="J142" s="13">
        <v>0</v>
      </c>
      <c r="K142" s="17" t="s">
        <v>128</v>
      </c>
      <c r="L142" s="13">
        <v>0</v>
      </c>
      <c r="M142" s="13">
        <f>SUM(F142+H142+J142+L142)</f>
        <v>27.84</v>
      </c>
    </row>
    <row r="143" spans="1:13" x14ac:dyDescent="0.2">
      <c r="A143" s="7">
        <v>2021</v>
      </c>
      <c r="B143" s="12" t="s">
        <v>162</v>
      </c>
      <c r="C143" s="12" t="s">
        <v>124</v>
      </c>
      <c r="D143" s="12" t="s">
        <v>131</v>
      </c>
      <c r="E143" s="17" t="s">
        <v>126</v>
      </c>
      <c r="F143" s="13">
        <v>0</v>
      </c>
      <c r="G143" s="17" t="s">
        <v>126</v>
      </c>
      <c r="H143" s="13">
        <v>6.96</v>
      </c>
      <c r="I143" s="17" t="s">
        <v>127</v>
      </c>
      <c r="J143" s="13">
        <v>0</v>
      </c>
      <c r="K143" s="17" t="s">
        <v>128</v>
      </c>
      <c r="L143" s="13">
        <v>0</v>
      </c>
      <c r="M143" s="13">
        <f>SUM(F143+H143+J143+L143)</f>
        <v>6.96</v>
      </c>
    </row>
    <row r="144" spans="1:13" x14ac:dyDescent="0.2">
      <c r="A144" s="7">
        <v>2021</v>
      </c>
      <c r="B144" s="12" t="s">
        <v>162</v>
      </c>
      <c r="C144" s="12" t="s">
        <v>124</v>
      </c>
      <c r="D144" s="12" t="s">
        <v>169</v>
      </c>
      <c r="E144" s="17" t="s">
        <v>126</v>
      </c>
      <c r="F144" s="13">
        <v>0</v>
      </c>
      <c r="G144" s="17" t="s">
        <v>126</v>
      </c>
      <c r="H144" s="13">
        <v>55.68</v>
      </c>
      <c r="I144" s="17" t="s">
        <v>127</v>
      </c>
      <c r="J144" s="13">
        <v>0</v>
      </c>
      <c r="K144" s="17" t="s">
        <v>128</v>
      </c>
      <c r="L144" s="13">
        <v>0</v>
      </c>
      <c r="M144" s="13">
        <f>SUM(F144+H144+J144+L144)</f>
        <v>55.68</v>
      </c>
    </row>
    <row r="145" spans="1:13" x14ac:dyDescent="0.2">
      <c r="A145" s="7">
        <v>2021</v>
      </c>
      <c r="B145" s="12" t="s">
        <v>162</v>
      </c>
      <c r="C145" s="12" t="s">
        <v>165</v>
      </c>
      <c r="D145" s="12" t="s">
        <v>166</v>
      </c>
      <c r="E145" s="17" t="s">
        <v>126</v>
      </c>
      <c r="F145" s="13">
        <v>0</v>
      </c>
      <c r="G145" s="17" t="s">
        <v>126</v>
      </c>
      <c r="H145" s="13">
        <v>0</v>
      </c>
      <c r="I145" s="17" t="s">
        <v>127</v>
      </c>
      <c r="J145" s="13">
        <v>263140.55</v>
      </c>
      <c r="K145" s="17" t="s">
        <v>128</v>
      </c>
      <c r="L145" s="13">
        <v>0</v>
      </c>
      <c r="M145" s="13">
        <f>SUM(F145+H145+J145+L145)</f>
        <v>263140.55</v>
      </c>
    </row>
    <row r="146" spans="1:13" x14ac:dyDescent="0.2">
      <c r="A146" s="7">
        <v>2021</v>
      </c>
      <c r="B146" s="12" t="s">
        <v>163</v>
      </c>
      <c r="C146" s="12" t="s">
        <v>165</v>
      </c>
      <c r="D146" s="12" t="s">
        <v>166</v>
      </c>
      <c r="E146" s="17" t="s">
        <v>126</v>
      </c>
      <c r="F146" s="13">
        <v>0</v>
      </c>
      <c r="G146" s="17" t="s">
        <v>126</v>
      </c>
      <c r="H146" s="13">
        <v>0</v>
      </c>
      <c r="I146" s="17" t="s">
        <v>127</v>
      </c>
      <c r="J146" s="13">
        <v>7412.4</v>
      </c>
      <c r="K146" s="17" t="s">
        <v>128</v>
      </c>
      <c r="L146" s="13">
        <v>0</v>
      </c>
      <c r="M146" s="13">
        <f>SUM(F146+H146+J146+L146)</f>
        <v>7412.4</v>
      </c>
    </row>
    <row r="147" spans="1:13" x14ac:dyDescent="0.2">
      <c r="A147" s="7">
        <v>2022</v>
      </c>
      <c r="B147" s="12" t="s">
        <v>130</v>
      </c>
      <c r="C147" s="12" t="s">
        <v>133</v>
      </c>
      <c r="D147" s="12" t="s">
        <v>134</v>
      </c>
      <c r="E147" s="17" t="s">
        <v>126</v>
      </c>
      <c r="F147" s="13">
        <v>2020550</v>
      </c>
      <c r="G147" s="17" t="s">
        <v>126</v>
      </c>
      <c r="H147" s="13">
        <v>0</v>
      </c>
      <c r="I147" s="17" t="s">
        <v>127</v>
      </c>
      <c r="J147" s="13">
        <v>0</v>
      </c>
      <c r="K147" s="17" t="s">
        <v>128</v>
      </c>
      <c r="L147" s="13">
        <v>0</v>
      </c>
      <c r="M147" s="13">
        <f>SUM(F147+H147+J147+L147)</f>
        <v>2020550</v>
      </c>
    </row>
    <row r="148" spans="1:13" x14ac:dyDescent="0.2">
      <c r="A148" s="7">
        <v>2022</v>
      </c>
      <c r="B148" s="12" t="s">
        <v>130</v>
      </c>
      <c r="C148" s="12" t="s">
        <v>181</v>
      </c>
      <c r="D148" s="12" t="s">
        <v>183</v>
      </c>
      <c r="E148" s="17" t="s">
        <v>126</v>
      </c>
      <c r="F148" s="13">
        <v>351670634.66000003</v>
      </c>
      <c r="G148" s="17" t="s">
        <v>126</v>
      </c>
      <c r="H148" s="13">
        <v>0</v>
      </c>
      <c r="I148" s="17" t="s">
        <v>127</v>
      </c>
      <c r="J148" s="13">
        <v>0</v>
      </c>
      <c r="K148" s="17" t="s">
        <v>128</v>
      </c>
      <c r="L148" s="13">
        <v>0</v>
      </c>
      <c r="M148" s="13">
        <f>SUM(F148+H148+J148+L148)</f>
        <v>351670634.66000003</v>
      </c>
    </row>
    <row r="149" spans="1:13" x14ac:dyDescent="0.2">
      <c r="A149" s="7">
        <v>2022</v>
      </c>
      <c r="B149" s="12" t="s">
        <v>130</v>
      </c>
      <c r="C149" s="12" t="s">
        <v>124</v>
      </c>
      <c r="D149" s="12" t="s">
        <v>184</v>
      </c>
      <c r="E149" s="17" t="s">
        <v>126</v>
      </c>
      <c r="F149" s="13">
        <v>0</v>
      </c>
      <c r="G149" s="17" t="s">
        <v>126</v>
      </c>
      <c r="H149" s="13">
        <v>523423.9</v>
      </c>
      <c r="I149" s="17" t="s">
        <v>127</v>
      </c>
      <c r="J149" s="13">
        <v>0</v>
      </c>
      <c r="K149" s="17" t="s">
        <v>128</v>
      </c>
      <c r="L149" s="13">
        <v>0</v>
      </c>
      <c r="M149" s="13">
        <f>SUM(F149+H149+J149+L149)</f>
        <v>523423.9</v>
      </c>
    </row>
    <row r="150" spans="1:13" x14ac:dyDescent="0.2">
      <c r="A150" s="7">
        <v>2022</v>
      </c>
      <c r="B150" s="12" t="s">
        <v>130</v>
      </c>
      <c r="C150" s="12" t="s">
        <v>124</v>
      </c>
      <c r="D150" s="12" t="s">
        <v>164</v>
      </c>
      <c r="E150" s="17" t="s">
        <v>126</v>
      </c>
      <c r="F150" s="13">
        <v>0</v>
      </c>
      <c r="G150" s="17" t="s">
        <v>126</v>
      </c>
      <c r="H150" s="13">
        <v>48282569.68</v>
      </c>
      <c r="I150" s="17" t="s">
        <v>127</v>
      </c>
      <c r="J150" s="13">
        <v>0</v>
      </c>
      <c r="K150" s="17" t="s">
        <v>128</v>
      </c>
      <c r="L150" s="13">
        <v>0</v>
      </c>
      <c r="M150" s="13">
        <f>SUM(F150+H150+J150+L150)</f>
        <v>48282569.68</v>
      </c>
    </row>
    <row r="151" spans="1:13" x14ac:dyDescent="0.2">
      <c r="A151" s="7">
        <v>2022</v>
      </c>
      <c r="B151" s="12" t="s">
        <v>130</v>
      </c>
      <c r="C151" s="12" t="s">
        <v>124</v>
      </c>
      <c r="D151" s="12" t="s">
        <v>131</v>
      </c>
      <c r="E151" s="17" t="s">
        <v>126</v>
      </c>
      <c r="F151" s="13">
        <v>0</v>
      </c>
      <c r="G151" s="17" t="s">
        <v>126</v>
      </c>
      <c r="H151" s="13">
        <v>29365746.050000001</v>
      </c>
      <c r="I151" s="17" t="s">
        <v>127</v>
      </c>
      <c r="J151" s="13">
        <v>0</v>
      </c>
      <c r="K151" s="17" t="s">
        <v>128</v>
      </c>
      <c r="L151" s="13">
        <v>0</v>
      </c>
      <c r="M151" s="13">
        <f>SUM(F151+H151+J151+L151)</f>
        <v>29365746.050000001</v>
      </c>
    </row>
    <row r="152" spans="1:13" x14ac:dyDescent="0.2">
      <c r="A152" s="7">
        <v>2022</v>
      </c>
      <c r="B152" s="12" t="s">
        <v>130</v>
      </c>
      <c r="C152" s="12" t="s">
        <v>165</v>
      </c>
      <c r="D152" s="12" t="s">
        <v>166</v>
      </c>
      <c r="E152" s="17" t="s">
        <v>126</v>
      </c>
      <c r="F152" s="13">
        <v>0</v>
      </c>
      <c r="G152" s="17" t="s">
        <v>126</v>
      </c>
      <c r="H152" s="13">
        <v>0</v>
      </c>
      <c r="I152" s="17" t="s">
        <v>127</v>
      </c>
      <c r="J152" s="13">
        <v>1484800</v>
      </c>
      <c r="K152" s="17" t="s">
        <v>128</v>
      </c>
      <c r="L152" s="13">
        <v>0</v>
      </c>
      <c r="M152" s="13">
        <f>SUM(F152+H152+J152+L152)</f>
        <v>1484800</v>
      </c>
    </row>
    <row r="153" spans="1:13" x14ac:dyDescent="0.2">
      <c r="A153" s="7">
        <v>2022</v>
      </c>
      <c r="B153" s="12" t="s">
        <v>135</v>
      </c>
      <c r="C153" s="12" t="s">
        <v>181</v>
      </c>
      <c r="D153" s="12" t="s">
        <v>183</v>
      </c>
      <c r="E153" s="17" t="s">
        <v>126</v>
      </c>
      <c r="F153" s="13">
        <v>37826837.439999998</v>
      </c>
      <c r="G153" s="17" t="s">
        <v>126</v>
      </c>
      <c r="H153" s="13">
        <v>0</v>
      </c>
      <c r="I153" s="17" t="s">
        <v>127</v>
      </c>
      <c r="J153" s="13">
        <v>0</v>
      </c>
      <c r="K153" s="17" t="s">
        <v>128</v>
      </c>
      <c r="L153" s="13">
        <v>0</v>
      </c>
      <c r="M153" s="13">
        <f>SUM(F153+H153+J153+L153)</f>
        <v>37826837.439999998</v>
      </c>
    </row>
    <row r="154" spans="1:13" x14ac:dyDescent="0.2">
      <c r="A154" s="7">
        <v>2022</v>
      </c>
      <c r="B154" s="12" t="s">
        <v>135</v>
      </c>
      <c r="C154" s="12" t="s">
        <v>124</v>
      </c>
      <c r="D154" s="12" t="s">
        <v>131</v>
      </c>
      <c r="E154" s="17" t="s">
        <v>126</v>
      </c>
      <c r="F154" s="13">
        <v>0</v>
      </c>
      <c r="G154" s="17" t="s">
        <v>126</v>
      </c>
      <c r="H154" s="13">
        <v>10048387.960000001</v>
      </c>
      <c r="I154" s="17" t="s">
        <v>127</v>
      </c>
      <c r="J154" s="13">
        <v>0</v>
      </c>
      <c r="K154" s="17" t="s">
        <v>128</v>
      </c>
      <c r="L154" s="13">
        <v>0</v>
      </c>
      <c r="M154" s="13">
        <f>SUM(F154+H154+J154+L154)</f>
        <v>10048387.960000001</v>
      </c>
    </row>
    <row r="155" spans="1:13" x14ac:dyDescent="0.2">
      <c r="A155" s="7">
        <v>2022</v>
      </c>
      <c r="B155" s="12" t="s">
        <v>135</v>
      </c>
      <c r="C155" s="12" t="s">
        <v>165</v>
      </c>
      <c r="D155" s="12" t="s">
        <v>166</v>
      </c>
      <c r="E155" s="17" t="s">
        <v>126</v>
      </c>
      <c r="F155" s="13">
        <v>0</v>
      </c>
      <c r="G155" s="17" t="s">
        <v>126</v>
      </c>
      <c r="H155" s="13">
        <v>0</v>
      </c>
      <c r="I155" s="17" t="s">
        <v>127</v>
      </c>
      <c r="J155" s="13">
        <v>102483</v>
      </c>
      <c r="K155" s="17" t="s">
        <v>128</v>
      </c>
      <c r="L155" s="13">
        <v>0</v>
      </c>
      <c r="M155" s="13">
        <f>SUM(F155+H155+J155+L155)</f>
        <v>102483</v>
      </c>
    </row>
    <row r="156" spans="1:13" x14ac:dyDescent="0.2">
      <c r="A156" s="7">
        <v>2022</v>
      </c>
      <c r="B156" s="12" t="s">
        <v>136</v>
      </c>
      <c r="C156" s="12" t="s">
        <v>133</v>
      </c>
      <c r="D156" s="12" t="s">
        <v>134</v>
      </c>
      <c r="E156" s="17" t="s">
        <v>126</v>
      </c>
      <c r="F156" s="13">
        <v>4431586</v>
      </c>
      <c r="G156" s="17" t="s">
        <v>126</v>
      </c>
      <c r="H156" s="13">
        <v>0</v>
      </c>
      <c r="I156" s="17" t="s">
        <v>127</v>
      </c>
      <c r="J156" s="13">
        <v>0</v>
      </c>
      <c r="K156" s="17" t="s">
        <v>128</v>
      </c>
      <c r="L156" s="13">
        <v>0</v>
      </c>
      <c r="M156" s="13">
        <f>SUM(F156+H156+J156+L156)</f>
        <v>4431586</v>
      </c>
    </row>
    <row r="157" spans="1:13" x14ac:dyDescent="0.2">
      <c r="A157" s="7">
        <v>2022</v>
      </c>
      <c r="B157" s="12" t="s">
        <v>136</v>
      </c>
      <c r="C157" s="12" t="s">
        <v>181</v>
      </c>
      <c r="D157" s="12" t="s">
        <v>183</v>
      </c>
      <c r="E157" s="17" t="s">
        <v>126</v>
      </c>
      <c r="F157" s="13">
        <v>7981784.8399999999</v>
      </c>
      <c r="G157" s="17" t="s">
        <v>126</v>
      </c>
      <c r="H157" s="13">
        <v>0</v>
      </c>
      <c r="I157" s="17" t="s">
        <v>127</v>
      </c>
      <c r="J157" s="13">
        <v>0</v>
      </c>
      <c r="K157" s="17" t="s">
        <v>128</v>
      </c>
      <c r="L157" s="13">
        <v>0</v>
      </c>
      <c r="M157" s="13">
        <f>SUM(F157+H157+J157+L157)</f>
        <v>7981784.8399999999</v>
      </c>
    </row>
    <row r="158" spans="1:13" x14ac:dyDescent="0.2">
      <c r="A158" s="7">
        <v>2022</v>
      </c>
      <c r="B158" s="12" t="s">
        <v>136</v>
      </c>
      <c r="C158" s="12" t="s">
        <v>124</v>
      </c>
      <c r="D158" s="12" t="s">
        <v>184</v>
      </c>
      <c r="E158" s="17" t="s">
        <v>126</v>
      </c>
      <c r="F158" s="13">
        <v>0</v>
      </c>
      <c r="G158" s="17" t="s">
        <v>126</v>
      </c>
      <c r="H158" s="13">
        <v>2550</v>
      </c>
      <c r="I158" s="17" t="s">
        <v>127</v>
      </c>
      <c r="J158" s="13">
        <v>0</v>
      </c>
      <c r="K158" s="17" t="s">
        <v>128</v>
      </c>
      <c r="L158" s="13">
        <v>0</v>
      </c>
      <c r="M158" s="13">
        <f>SUM(F158+H158+J158+L158)</f>
        <v>2550</v>
      </c>
    </row>
    <row r="159" spans="1:13" x14ac:dyDescent="0.2">
      <c r="A159" s="7">
        <v>2022</v>
      </c>
      <c r="B159" s="12" t="s">
        <v>136</v>
      </c>
      <c r="C159" s="12" t="s">
        <v>165</v>
      </c>
      <c r="D159" s="12" t="s">
        <v>166</v>
      </c>
      <c r="E159" s="17" t="s">
        <v>126</v>
      </c>
      <c r="F159" s="13">
        <v>0</v>
      </c>
      <c r="G159" s="17" t="s">
        <v>126</v>
      </c>
      <c r="H159" s="13">
        <v>0</v>
      </c>
      <c r="I159" s="17" t="s">
        <v>127</v>
      </c>
      <c r="J159" s="13">
        <v>2035816.86</v>
      </c>
      <c r="K159" s="17" t="s">
        <v>128</v>
      </c>
      <c r="L159" s="13">
        <v>0</v>
      </c>
      <c r="M159" s="13">
        <f>SUM(F159+H159+J159+L159)</f>
        <v>2035816.86</v>
      </c>
    </row>
    <row r="160" spans="1:13" x14ac:dyDescent="0.2">
      <c r="A160" s="7">
        <v>2022</v>
      </c>
      <c r="B160" s="12" t="s">
        <v>137</v>
      </c>
      <c r="C160" s="12" t="s">
        <v>133</v>
      </c>
      <c r="D160" s="12" t="s">
        <v>134</v>
      </c>
      <c r="E160" s="17" t="s">
        <v>126</v>
      </c>
      <c r="F160" s="13">
        <v>6000</v>
      </c>
      <c r="G160" s="17" t="s">
        <v>126</v>
      </c>
      <c r="H160" s="13">
        <v>0</v>
      </c>
      <c r="I160" s="17" t="s">
        <v>127</v>
      </c>
      <c r="J160" s="13">
        <v>0</v>
      </c>
      <c r="K160" s="17" t="s">
        <v>128</v>
      </c>
      <c r="L160" s="13">
        <v>0</v>
      </c>
      <c r="M160" s="13">
        <f>SUM(F160+H160+J160+L160)</f>
        <v>6000</v>
      </c>
    </row>
    <row r="161" spans="1:13" x14ac:dyDescent="0.2">
      <c r="A161" s="7">
        <v>2022</v>
      </c>
      <c r="B161" s="12" t="s">
        <v>137</v>
      </c>
      <c r="C161" s="12" t="s">
        <v>165</v>
      </c>
      <c r="D161" s="12" t="s">
        <v>166</v>
      </c>
      <c r="E161" s="17" t="s">
        <v>126</v>
      </c>
      <c r="F161" s="13">
        <v>0</v>
      </c>
      <c r="G161" s="17" t="s">
        <v>126</v>
      </c>
      <c r="H161" s="13">
        <v>0</v>
      </c>
      <c r="I161" s="17" t="s">
        <v>127</v>
      </c>
      <c r="J161" s="13">
        <v>80073.16</v>
      </c>
      <c r="K161" s="17" t="s">
        <v>128</v>
      </c>
      <c r="L161" s="13">
        <v>0</v>
      </c>
      <c r="M161" s="13">
        <f>SUM(F161+H161+J161+L161)</f>
        <v>80073.16</v>
      </c>
    </row>
    <row r="162" spans="1:13" x14ac:dyDescent="0.2">
      <c r="A162" s="7">
        <v>2022</v>
      </c>
      <c r="B162" s="12" t="s">
        <v>123</v>
      </c>
      <c r="C162" s="12" t="s">
        <v>133</v>
      </c>
      <c r="D162" s="12" t="s">
        <v>134</v>
      </c>
      <c r="E162" s="17" t="s">
        <v>126</v>
      </c>
      <c r="F162" s="13">
        <v>24095603</v>
      </c>
      <c r="G162" s="17" t="s">
        <v>126</v>
      </c>
      <c r="H162" s="13">
        <v>0</v>
      </c>
      <c r="I162" s="17" t="s">
        <v>127</v>
      </c>
      <c r="J162" s="13">
        <v>0</v>
      </c>
      <c r="K162" s="17" t="s">
        <v>128</v>
      </c>
      <c r="L162" s="13">
        <v>0</v>
      </c>
      <c r="M162" s="13">
        <f>SUM(F162+H162+J162+L162)</f>
        <v>24095603</v>
      </c>
    </row>
    <row r="163" spans="1:13" x14ac:dyDescent="0.2">
      <c r="A163" s="7">
        <v>2022</v>
      </c>
      <c r="B163" s="12" t="s">
        <v>138</v>
      </c>
      <c r="C163" s="12" t="s">
        <v>133</v>
      </c>
      <c r="D163" s="12" t="s">
        <v>134</v>
      </c>
      <c r="E163" s="17" t="s">
        <v>126</v>
      </c>
      <c r="F163" s="13">
        <v>58033.33</v>
      </c>
      <c r="G163" s="17" t="s">
        <v>126</v>
      </c>
      <c r="H163" s="13">
        <v>0</v>
      </c>
      <c r="I163" s="17" t="s">
        <v>127</v>
      </c>
      <c r="J163" s="13">
        <v>0</v>
      </c>
      <c r="K163" s="17" t="s">
        <v>128</v>
      </c>
      <c r="L163" s="13">
        <v>0</v>
      </c>
      <c r="M163" s="13">
        <f>SUM(F163+H163+J163+L163)</f>
        <v>58033.33</v>
      </c>
    </row>
    <row r="164" spans="1:13" x14ac:dyDescent="0.2">
      <c r="A164" s="7">
        <v>2022</v>
      </c>
      <c r="B164" s="12" t="s">
        <v>139</v>
      </c>
      <c r="C164" s="12" t="s">
        <v>133</v>
      </c>
      <c r="D164" s="12" t="s">
        <v>134</v>
      </c>
      <c r="E164" s="17" t="s">
        <v>126</v>
      </c>
      <c r="F164" s="13">
        <v>6150</v>
      </c>
      <c r="G164" s="17" t="s">
        <v>126</v>
      </c>
      <c r="H164" s="13">
        <v>0</v>
      </c>
      <c r="I164" s="17" t="s">
        <v>127</v>
      </c>
      <c r="J164" s="13">
        <v>0</v>
      </c>
      <c r="K164" s="17" t="s">
        <v>128</v>
      </c>
      <c r="L164" s="13">
        <v>0</v>
      </c>
      <c r="M164" s="13">
        <f>SUM(F164+H164+J164+L164)</f>
        <v>6150</v>
      </c>
    </row>
    <row r="165" spans="1:13" x14ac:dyDescent="0.2">
      <c r="A165" s="7">
        <v>2022</v>
      </c>
      <c r="B165" s="12" t="s">
        <v>123</v>
      </c>
      <c r="C165" s="12" t="s">
        <v>181</v>
      </c>
      <c r="D165" s="12" t="s">
        <v>182</v>
      </c>
      <c r="E165" s="17" t="s">
        <v>126</v>
      </c>
      <c r="F165" s="13">
        <v>65660.37</v>
      </c>
      <c r="G165" s="17" t="s">
        <v>126</v>
      </c>
      <c r="H165" s="13">
        <v>0</v>
      </c>
      <c r="I165" s="17" t="s">
        <v>127</v>
      </c>
      <c r="J165" s="13">
        <v>0</v>
      </c>
      <c r="K165" s="17" t="s">
        <v>128</v>
      </c>
      <c r="L165" s="13">
        <v>0</v>
      </c>
      <c r="M165" s="13">
        <f>SUM(F165+H165+J165+L165)</f>
        <v>65660.37</v>
      </c>
    </row>
    <row r="166" spans="1:13" x14ac:dyDescent="0.2">
      <c r="A166" s="7">
        <v>2022</v>
      </c>
      <c r="B166" s="12" t="s">
        <v>123</v>
      </c>
      <c r="C166" s="12" t="s">
        <v>181</v>
      </c>
      <c r="D166" s="12" t="s">
        <v>183</v>
      </c>
      <c r="E166" s="17" t="s">
        <v>126</v>
      </c>
      <c r="F166" s="13">
        <v>1755302.94</v>
      </c>
      <c r="G166" s="17" t="s">
        <v>126</v>
      </c>
      <c r="H166" s="13">
        <v>0</v>
      </c>
      <c r="I166" s="17" t="s">
        <v>127</v>
      </c>
      <c r="J166" s="13">
        <v>0</v>
      </c>
      <c r="K166" s="17" t="s">
        <v>128</v>
      </c>
      <c r="L166" s="13">
        <v>0</v>
      </c>
      <c r="M166" s="13">
        <f>SUM(F166+H166+J166+L166)</f>
        <v>1755302.94</v>
      </c>
    </row>
    <row r="167" spans="1:13" x14ac:dyDescent="0.2">
      <c r="A167" s="7">
        <v>2022</v>
      </c>
      <c r="B167" s="12" t="s">
        <v>123</v>
      </c>
      <c r="C167" s="12" t="s">
        <v>124</v>
      </c>
      <c r="D167" s="12" t="s">
        <v>184</v>
      </c>
      <c r="E167" s="17" t="s">
        <v>126</v>
      </c>
      <c r="F167" s="13">
        <v>0</v>
      </c>
      <c r="G167" s="17" t="s">
        <v>126</v>
      </c>
      <c r="H167" s="13">
        <v>166971.01</v>
      </c>
      <c r="I167" s="17" t="s">
        <v>127</v>
      </c>
      <c r="J167" s="13">
        <v>0</v>
      </c>
      <c r="K167" s="17" t="s">
        <v>128</v>
      </c>
      <c r="L167" s="13">
        <v>0</v>
      </c>
      <c r="M167" s="13">
        <f>SUM(F167+H167+J167+L167)</f>
        <v>166971.01</v>
      </c>
    </row>
    <row r="168" spans="1:13" x14ac:dyDescent="0.2">
      <c r="A168" s="7">
        <v>2022</v>
      </c>
      <c r="B168" s="12" t="s">
        <v>123</v>
      </c>
      <c r="C168" s="12" t="s">
        <v>165</v>
      </c>
      <c r="D168" s="12" t="s">
        <v>166</v>
      </c>
      <c r="E168" s="17" t="s">
        <v>126</v>
      </c>
      <c r="F168" s="13">
        <v>0</v>
      </c>
      <c r="G168" s="17" t="s">
        <v>126</v>
      </c>
      <c r="H168" s="13">
        <v>0</v>
      </c>
      <c r="I168" s="17" t="s">
        <v>127</v>
      </c>
      <c r="J168" s="13">
        <v>55615308.850000001</v>
      </c>
      <c r="K168" s="17" t="s">
        <v>128</v>
      </c>
      <c r="L168" s="13">
        <v>0</v>
      </c>
      <c r="M168" s="13">
        <f>SUM(F168+H168+J168+L168)</f>
        <v>55615308.850000001</v>
      </c>
    </row>
    <row r="169" spans="1:13" x14ac:dyDescent="0.2">
      <c r="A169" s="7">
        <v>2022</v>
      </c>
      <c r="B169" s="12" t="s">
        <v>138</v>
      </c>
      <c r="C169" s="12" t="s">
        <v>165</v>
      </c>
      <c r="D169" s="12" t="s">
        <v>166</v>
      </c>
      <c r="E169" s="17" t="s">
        <v>126</v>
      </c>
      <c r="F169" s="13">
        <v>0</v>
      </c>
      <c r="G169" s="17" t="s">
        <v>126</v>
      </c>
      <c r="H169" s="13">
        <v>0</v>
      </c>
      <c r="I169" s="17" t="s">
        <v>127</v>
      </c>
      <c r="J169" s="13">
        <v>705355.6</v>
      </c>
      <c r="K169" s="17" t="s">
        <v>128</v>
      </c>
      <c r="L169" s="13">
        <v>0</v>
      </c>
      <c r="M169" s="13">
        <f>SUM(F169+H169+J169+L169)</f>
        <v>705355.6</v>
      </c>
    </row>
    <row r="170" spans="1:13" x14ac:dyDescent="0.2">
      <c r="A170" s="7">
        <v>2022</v>
      </c>
      <c r="B170" s="12" t="s">
        <v>139</v>
      </c>
      <c r="C170" s="12" t="s">
        <v>165</v>
      </c>
      <c r="D170" s="12" t="s">
        <v>166</v>
      </c>
      <c r="E170" s="17" t="s">
        <v>126</v>
      </c>
      <c r="F170" s="13">
        <v>0</v>
      </c>
      <c r="G170" s="17" t="s">
        <v>126</v>
      </c>
      <c r="H170" s="13">
        <v>0</v>
      </c>
      <c r="I170" s="17" t="s">
        <v>127</v>
      </c>
      <c r="J170" s="13">
        <v>1160</v>
      </c>
      <c r="K170" s="17" t="s">
        <v>128</v>
      </c>
      <c r="L170" s="13">
        <v>0</v>
      </c>
      <c r="M170" s="13">
        <f>SUM(F170+H170+J170+L170)</f>
        <v>1160</v>
      </c>
    </row>
    <row r="171" spans="1:13" x14ac:dyDescent="0.2">
      <c r="A171" s="7">
        <v>2022</v>
      </c>
      <c r="B171" s="12" t="s">
        <v>132</v>
      </c>
      <c r="C171" s="12" t="s">
        <v>181</v>
      </c>
      <c r="D171" s="12" t="s">
        <v>182</v>
      </c>
      <c r="E171" s="17" t="s">
        <v>126</v>
      </c>
      <c r="F171" s="13">
        <v>44817935.93</v>
      </c>
      <c r="G171" s="17" t="s">
        <v>126</v>
      </c>
      <c r="H171" s="13">
        <v>0</v>
      </c>
      <c r="I171" s="17" t="s">
        <v>127</v>
      </c>
      <c r="J171" s="13">
        <v>0</v>
      </c>
      <c r="K171" s="17" t="s">
        <v>128</v>
      </c>
      <c r="L171" s="13">
        <v>0</v>
      </c>
      <c r="M171" s="13">
        <f>SUM(F171+H171+J171+L171)</f>
        <v>44817935.93</v>
      </c>
    </row>
    <row r="172" spans="1:13" x14ac:dyDescent="0.2">
      <c r="A172" s="7">
        <v>2022</v>
      </c>
      <c r="B172" s="12" t="s">
        <v>132</v>
      </c>
      <c r="C172" s="12" t="s">
        <v>181</v>
      </c>
      <c r="D172" s="12" t="s">
        <v>183</v>
      </c>
      <c r="E172" s="17" t="s">
        <v>126</v>
      </c>
      <c r="F172" s="13">
        <v>16621524.41</v>
      </c>
      <c r="G172" s="17" t="s">
        <v>126</v>
      </c>
      <c r="H172" s="13">
        <v>0</v>
      </c>
      <c r="I172" s="17" t="s">
        <v>127</v>
      </c>
      <c r="J172" s="13">
        <v>0</v>
      </c>
      <c r="K172" s="17" t="s">
        <v>128</v>
      </c>
      <c r="L172" s="13">
        <v>0</v>
      </c>
      <c r="M172" s="13">
        <f>SUM(F172+H172+J172+L172)</f>
        <v>16621524.41</v>
      </c>
    </row>
    <row r="173" spans="1:13" x14ac:dyDescent="0.2">
      <c r="A173" s="7">
        <v>2022</v>
      </c>
      <c r="B173" s="12" t="s">
        <v>132</v>
      </c>
      <c r="C173" s="12" t="s">
        <v>124</v>
      </c>
      <c r="D173" s="12" t="s">
        <v>180</v>
      </c>
      <c r="E173" s="17" t="s">
        <v>126</v>
      </c>
      <c r="F173" s="13">
        <v>0</v>
      </c>
      <c r="G173" s="17" t="s">
        <v>126</v>
      </c>
      <c r="H173" s="13">
        <v>1616404.81</v>
      </c>
      <c r="I173" s="17" t="s">
        <v>127</v>
      </c>
      <c r="J173" s="13">
        <v>0</v>
      </c>
      <c r="K173" s="17" t="s">
        <v>128</v>
      </c>
      <c r="L173" s="13">
        <v>0</v>
      </c>
      <c r="M173" s="13">
        <f>SUM(F173+H173+J173+L173)</f>
        <v>1616404.81</v>
      </c>
    </row>
    <row r="174" spans="1:13" x14ac:dyDescent="0.2">
      <c r="A174" s="7">
        <v>2022</v>
      </c>
      <c r="B174" s="12" t="s">
        <v>132</v>
      </c>
      <c r="C174" s="12" t="s">
        <v>124</v>
      </c>
      <c r="D174" s="12" t="s">
        <v>168</v>
      </c>
      <c r="E174" s="17" t="s">
        <v>126</v>
      </c>
      <c r="F174" s="13">
        <v>0</v>
      </c>
      <c r="G174" s="17" t="s">
        <v>126</v>
      </c>
      <c r="H174" s="13">
        <v>19478532.739999998</v>
      </c>
      <c r="I174" s="17" t="s">
        <v>127</v>
      </c>
      <c r="J174" s="13">
        <v>0</v>
      </c>
      <c r="K174" s="17" t="s">
        <v>128</v>
      </c>
      <c r="L174" s="13">
        <v>0</v>
      </c>
      <c r="M174" s="13">
        <f>SUM(F174+H174+J174+L174)</f>
        <v>19478532.739999998</v>
      </c>
    </row>
    <row r="175" spans="1:13" x14ac:dyDescent="0.2">
      <c r="A175" s="7">
        <v>2022</v>
      </c>
      <c r="B175" s="12" t="s">
        <v>132</v>
      </c>
      <c r="C175" s="12" t="s">
        <v>124</v>
      </c>
      <c r="D175" s="12" t="s">
        <v>125</v>
      </c>
      <c r="E175" s="17" t="s">
        <v>126</v>
      </c>
      <c r="F175" s="13">
        <v>0</v>
      </c>
      <c r="G175" s="17" t="s">
        <v>126</v>
      </c>
      <c r="H175" s="13">
        <v>19724002.890000001</v>
      </c>
      <c r="I175" s="17" t="s">
        <v>127</v>
      </c>
      <c r="J175" s="13">
        <v>0</v>
      </c>
      <c r="K175" s="17" t="s">
        <v>128</v>
      </c>
      <c r="L175" s="13">
        <v>0</v>
      </c>
      <c r="M175" s="13">
        <f>SUM(F175+H175+J175+L175)</f>
        <v>19724002.890000001</v>
      </c>
    </row>
    <row r="176" spans="1:13" x14ac:dyDescent="0.2">
      <c r="A176" s="7">
        <v>2022</v>
      </c>
      <c r="B176" s="12" t="s">
        <v>132</v>
      </c>
      <c r="C176" s="12" t="s">
        <v>124</v>
      </c>
      <c r="D176" s="12" t="s">
        <v>129</v>
      </c>
      <c r="E176" s="17" t="s">
        <v>126</v>
      </c>
      <c r="F176" s="13">
        <v>0</v>
      </c>
      <c r="G176" s="17" t="s">
        <v>126</v>
      </c>
      <c r="H176" s="13">
        <v>45317264.920000002</v>
      </c>
      <c r="I176" s="17" t="s">
        <v>127</v>
      </c>
      <c r="J176" s="13">
        <v>0</v>
      </c>
      <c r="K176" s="17" t="s">
        <v>128</v>
      </c>
      <c r="L176" s="13">
        <v>0</v>
      </c>
      <c r="M176" s="13">
        <f>SUM(F176+H176+J176+L176)</f>
        <v>45317264.920000002</v>
      </c>
    </row>
    <row r="177" spans="1:13" x14ac:dyDescent="0.2">
      <c r="A177" s="7">
        <v>2022</v>
      </c>
      <c r="B177" s="12" t="s">
        <v>132</v>
      </c>
      <c r="C177" s="12" t="s">
        <v>124</v>
      </c>
      <c r="D177" s="12" t="s">
        <v>185</v>
      </c>
      <c r="E177" s="17" t="s">
        <v>126</v>
      </c>
      <c r="F177" s="13">
        <v>0</v>
      </c>
      <c r="G177" s="17" t="s">
        <v>126</v>
      </c>
      <c r="H177" s="13">
        <v>16614086.9</v>
      </c>
      <c r="I177" s="17" t="s">
        <v>127</v>
      </c>
      <c r="J177" s="13">
        <v>0</v>
      </c>
      <c r="K177" s="17" t="s">
        <v>128</v>
      </c>
      <c r="L177" s="13">
        <v>0</v>
      </c>
      <c r="M177" s="13">
        <f>SUM(F177+H177+J177+L177)</f>
        <v>16614086.9</v>
      </c>
    </row>
    <row r="178" spans="1:13" x14ac:dyDescent="0.2">
      <c r="A178" s="7">
        <v>2022</v>
      </c>
      <c r="B178" s="12" t="s">
        <v>132</v>
      </c>
      <c r="C178" s="12" t="s">
        <v>124</v>
      </c>
      <c r="D178" s="12" t="s">
        <v>169</v>
      </c>
      <c r="E178" s="17" t="s">
        <v>126</v>
      </c>
      <c r="F178" s="13">
        <v>0</v>
      </c>
      <c r="G178" s="17" t="s">
        <v>126</v>
      </c>
      <c r="H178" s="13">
        <v>23542150.600000001</v>
      </c>
      <c r="I178" s="17" t="s">
        <v>127</v>
      </c>
      <c r="J178" s="13">
        <v>0</v>
      </c>
      <c r="K178" s="17" t="s">
        <v>128</v>
      </c>
      <c r="L178" s="13">
        <v>0</v>
      </c>
      <c r="M178" s="13">
        <f>SUM(F178+H178+J178+L178)</f>
        <v>23542150.600000001</v>
      </c>
    </row>
    <row r="179" spans="1:13" x14ac:dyDescent="0.2">
      <c r="A179" s="7">
        <v>2022</v>
      </c>
      <c r="B179" s="12" t="s">
        <v>132</v>
      </c>
      <c r="C179" s="12" t="s">
        <v>165</v>
      </c>
      <c r="D179" s="12" t="s">
        <v>166</v>
      </c>
      <c r="E179" s="17" t="s">
        <v>126</v>
      </c>
      <c r="F179" s="13">
        <v>0</v>
      </c>
      <c r="G179" s="17" t="s">
        <v>126</v>
      </c>
      <c r="H179" s="13">
        <v>0</v>
      </c>
      <c r="I179" s="17" t="s">
        <v>127</v>
      </c>
      <c r="J179" s="13">
        <v>107041269.95999999</v>
      </c>
      <c r="K179" s="17" t="s">
        <v>128</v>
      </c>
      <c r="L179" s="13">
        <v>0</v>
      </c>
      <c r="M179" s="13">
        <f>SUM(F179+H179+J179+L179)</f>
        <v>107041269.95999999</v>
      </c>
    </row>
    <row r="180" spans="1:13" x14ac:dyDescent="0.2">
      <c r="A180" s="7">
        <v>2022</v>
      </c>
      <c r="B180" s="12" t="s">
        <v>143</v>
      </c>
      <c r="C180" s="12" t="s">
        <v>181</v>
      </c>
      <c r="D180" s="12" t="s">
        <v>183</v>
      </c>
      <c r="E180" s="17" t="s">
        <v>126</v>
      </c>
      <c r="F180" s="13">
        <v>38932922</v>
      </c>
      <c r="G180" s="17" t="s">
        <v>126</v>
      </c>
      <c r="H180" s="13">
        <v>0</v>
      </c>
      <c r="I180" s="17" t="s">
        <v>127</v>
      </c>
      <c r="J180" s="13">
        <v>0</v>
      </c>
      <c r="K180" s="17" t="s">
        <v>128</v>
      </c>
      <c r="L180" s="13">
        <v>0</v>
      </c>
      <c r="M180" s="13">
        <f>SUM(F180+H180+J180+L180)</f>
        <v>38932922</v>
      </c>
    </row>
    <row r="181" spans="1:13" x14ac:dyDescent="0.2">
      <c r="A181" s="7">
        <v>2022</v>
      </c>
      <c r="B181" s="12" t="s">
        <v>143</v>
      </c>
      <c r="C181" s="12" t="s">
        <v>124</v>
      </c>
      <c r="D181" s="12" t="s">
        <v>184</v>
      </c>
      <c r="E181" s="17" t="s">
        <v>126</v>
      </c>
      <c r="F181" s="13">
        <v>0</v>
      </c>
      <c r="G181" s="17" t="s">
        <v>126</v>
      </c>
      <c r="H181" s="13">
        <v>4072615.11</v>
      </c>
      <c r="I181" s="17" t="s">
        <v>127</v>
      </c>
      <c r="J181" s="13">
        <v>0</v>
      </c>
      <c r="K181" s="17" t="s">
        <v>128</v>
      </c>
      <c r="L181" s="13">
        <v>0</v>
      </c>
      <c r="M181" s="13">
        <f>SUM(F181+H181+J181+L181)</f>
        <v>4072615.11</v>
      </c>
    </row>
    <row r="182" spans="1:13" x14ac:dyDescent="0.2">
      <c r="A182" s="7">
        <v>2022</v>
      </c>
      <c r="B182" s="12" t="s">
        <v>143</v>
      </c>
      <c r="C182" s="12" t="s">
        <v>124</v>
      </c>
      <c r="D182" s="12" t="s">
        <v>164</v>
      </c>
      <c r="E182" s="17" t="s">
        <v>126</v>
      </c>
      <c r="F182" s="13">
        <v>0</v>
      </c>
      <c r="G182" s="17" t="s">
        <v>126</v>
      </c>
      <c r="H182" s="13">
        <v>14182943.869999999</v>
      </c>
      <c r="I182" s="17" t="s">
        <v>127</v>
      </c>
      <c r="J182" s="13">
        <v>0</v>
      </c>
      <c r="K182" s="17" t="s">
        <v>128</v>
      </c>
      <c r="L182" s="13">
        <v>0</v>
      </c>
      <c r="M182" s="13">
        <f>SUM(F182+H182+J182+L182)</f>
        <v>14182943.869999999</v>
      </c>
    </row>
    <row r="183" spans="1:13" x14ac:dyDescent="0.2">
      <c r="A183" s="7">
        <v>2022</v>
      </c>
      <c r="B183" s="12" t="s">
        <v>144</v>
      </c>
      <c r="C183" s="12" t="s">
        <v>133</v>
      </c>
      <c r="D183" s="12" t="s">
        <v>134</v>
      </c>
      <c r="E183" s="17" t="s">
        <v>126</v>
      </c>
      <c r="F183" s="13">
        <v>119166898.56999999</v>
      </c>
      <c r="G183" s="17" t="s">
        <v>126</v>
      </c>
      <c r="H183" s="13">
        <v>0</v>
      </c>
      <c r="I183" s="17" t="s">
        <v>127</v>
      </c>
      <c r="J183" s="13">
        <v>0</v>
      </c>
      <c r="K183" s="17" t="s">
        <v>128</v>
      </c>
      <c r="L183" s="13">
        <v>0</v>
      </c>
      <c r="M183" s="13">
        <f>SUM(F183+H183+J183+L183)</f>
        <v>119166898.56999999</v>
      </c>
    </row>
    <row r="184" spans="1:13" x14ac:dyDescent="0.2">
      <c r="A184" s="7">
        <v>2022</v>
      </c>
      <c r="B184" s="12" t="s">
        <v>144</v>
      </c>
      <c r="C184" s="12" t="s">
        <v>181</v>
      </c>
      <c r="D184" s="12" t="s">
        <v>183</v>
      </c>
      <c r="E184" s="17" t="s">
        <v>126</v>
      </c>
      <c r="F184" s="13">
        <v>5755902.71</v>
      </c>
      <c r="G184" s="17" t="s">
        <v>126</v>
      </c>
      <c r="H184" s="13">
        <v>0</v>
      </c>
      <c r="I184" s="17" t="s">
        <v>127</v>
      </c>
      <c r="J184" s="13">
        <v>0</v>
      </c>
      <c r="K184" s="17" t="s">
        <v>128</v>
      </c>
      <c r="L184" s="13">
        <v>0</v>
      </c>
      <c r="M184" s="13">
        <f>SUM(F184+H184+J184+L184)</f>
        <v>5755902.71</v>
      </c>
    </row>
    <row r="185" spans="1:13" x14ac:dyDescent="0.2">
      <c r="A185" s="7">
        <v>2022</v>
      </c>
      <c r="B185" s="12" t="s">
        <v>144</v>
      </c>
      <c r="C185" s="12" t="s">
        <v>124</v>
      </c>
      <c r="D185" s="12" t="s">
        <v>184</v>
      </c>
      <c r="E185" s="17" t="s">
        <v>126</v>
      </c>
      <c r="F185" s="13">
        <v>0</v>
      </c>
      <c r="G185" s="17" t="s">
        <v>126</v>
      </c>
      <c r="H185" s="13">
        <v>325816</v>
      </c>
      <c r="I185" s="17" t="s">
        <v>127</v>
      </c>
      <c r="J185" s="13">
        <v>0</v>
      </c>
      <c r="K185" s="17" t="s">
        <v>128</v>
      </c>
      <c r="L185" s="13">
        <v>0</v>
      </c>
      <c r="M185" s="13">
        <f>SUM(F185+H185+J185+L185)</f>
        <v>325816</v>
      </c>
    </row>
    <row r="186" spans="1:13" x14ac:dyDescent="0.2">
      <c r="A186" s="7">
        <v>2022</v>
      </c>
      <c r="B186" s="12" t="s">
        <v>144</v>
      </c>
      <c r="C186" s="12" t="s">
        <v>124</v>
      </c>
      <c r="D186" s="12" t="s">
        <v>164</v>
      </c>
      <c r="E186" s="17" t="s">
        <v>126</v>
      </c>
      <c r="F186" s="13">
        <v>0</v>
      </c>
      <c r="G186" s="17" t="s">
        <v>126</v>
      </c>
      <c r="H186" s="13">
        <v>1530272</v>
      </c>
      <c r="I186" s="17" t="s">
        <v>127</v>
      </c>
      <c r="J186" s="13">
        <v>0</v>
      </c>
      <c r="K186" s="17" t="s">
        <v>128</v>
      </c>
      <c r="L186" s="13">
        <v>0</v>
      </c>
      <c r="M186" s="13">
        <f>SUM(F186+H186+J186+L186)</f>
        <v>1530272</v>
      </c>
    </row>
    <row r="187" spans="1:13" x14ac:dyDescent="0.2">
      <c r="A187" s="7">
        <v>2022</v>
      </c>
      <c r="B187" s="12" t="s">
        <v>144</v>
      </c>
      <c r="C187" s="12" t="s">
        <v>124</v>
      </c>
      <c r="D187" s="12" t="s">
        <v>131</v>
      </c>
      <c r="E187" s="17" t="s">
        <v>126</v>
      </c>
      <c r="F187" s="13">
        <v>0</v>
      </c>
      <c r="G187" s="17" t="s">
        <v>126</v>
      </c>
      <c r="H187" s="13">
        <v>10230639.49</v>
      </c>
      <c r="I187" s="17" t="s">
        <v>127</v>
      </c>
      <c r="J187" s="13">
        <v>0</v>
      </c>
      <c r="K187" s="17" t="s">
        <v>128</v>
      </c>
      <c r="L187" s="13">
        <v>0</v>
      </c>
      <c r="M187" s="13">
        <f>SUM(F187+H187+J187+L187)</f>
        <v>10230639.49</v>
      </c>
    </row>
    <row r="188" spans="1:13" x14ac:dyDescent="0.2">
      <c r="A188" s="7">
        <v>2022</v>
      </c>
      <c r="B188" s="12" t="s">
        <v>144</v>
      </c>
      <c r="C188" s="12" t="s">
        <v>165</v>
      </c>
      <c r="D188" s="12" t="s">
        <v>166</v>
      </c>
      <c r="E188" s="17" t="s">
        <v>126</v>
      </c>
      <c r="F188" s="13">
        <v>0</v>
      </c>
      <c r="G188" s="17" t="s">
        <v>126</v>
      </c>
      <c r="H188" s="13">
        <v>0</v>
      </c>
      <c r="I188" s="17" t="s">
        <v>127</v>
      </c>
      <c r="J188" s="13">
        <v>17035675</v>
      </c>
      <c r="K188" s="17" t="s">
        <v>128</v>
      </c>
      <c r="L188" s="13">
        <v>0</v>
      </c>
      <c r="M188" s="13">
        <f>SUM(F188+H188+J188+L188)</f>
        <v>17035675</v>
      </c>
    </row>
    <row r="189" spans="1:13" x14ac:dyDescent="0.2">
      <c r="A189" s="7">
        <v>2022</v>
      </c>
      <c r="B189" s="12" t="s">
        <v>186</v>
      </c>
      <c r="C189" s="12" t="s">
        <v>133</v>
      </c>
      <c r="D189" s="12" t="s">
        <v>134</v>
      </c>
      <c r="E189" s="17" t="s">
        <v>126</v>
      </c>
      <c r="F189" s="13">
        <v>4271794</v>
      </c>
      <c r="G189" s="17" t="s">
        <v>126</v>
      </c>
      <c r="H189" s="13">
        <v>0</v>
      </c>
      <c r="I189" s="17" t="s">
        <v>127</v>
      </c>
      <c r="J189" s="13">
        <v>0</v>
      </c>
      <c r="K189" s="17" t="s">
        <v>128</v>
      </c>
      <c r="L189" s="13">
        <v>0</v>
      </c>
      <c r="M189" s="13">
        <f>SUM(F189+H189+J189+L189)</f>
        <v>4271794</v>
      </c>
    </row>
    <row r="190" spans="1:13" x14ac:dyDescent="0.2">
      <c r="A190" s="7">
        <v>2022</v>
      </c>
      <c r="B190" s="12" t="s">
        <v>186</v>
      </c>
      <c r="C190" s="12" t="s">
        <v>165</v>
      </c>
      <c r="D190" s="12" t="s">
        <v>166</v>
      </c>
      <c r="E190" s="17" t="s">
        <v>126</v>
      </c>
      <c r="F190" s="13">
        <v>0</v>
      </c>
      <c r="G190" s="17" t="s">
        <v>126</v>
      </c>
      <c r="H190" s="13">
        <v>0</v>
      </c>
      <c r="I190" s="17" t="s">
        <v>127</v>
      </c>
      <c r="J190" s="13">
        <v>1140021.0900000001</v>
      </c>
      <c r="K190" s="17" t="s">
        <v>128</v>
      </c>
      <c r="L190" s="13">
        <v>0</v>
      </c>
      <c r="M190" s="13">
        <f>SUM(F190+H190+J190+L190)</f>
        <v>1140021.0900000001</v>
      </c>
    </row>
    <row r="191" spans="1:13" x14ac:dyDescent="0.2">
      <c r="A191" s="7">
        <v>2022</v>
      </c>
      <c r="B191" s="12" t="s">
        <v>145</v>
      </c>
      <c r="C191" s="12" t="s">
        <v>133</v>
      </c>
      <c r="D191" s="12" t="s">
        <v>134</v>
      </c>
      <c r="E191" s="17" t="s">
        <v>126</v>
      </c>
      <c r="F191" s="13">
        <v>7843</v>
      </c>
      <c r="G191" s="17" t="s">
        <v>126</v>
      </c>
      <c r="H191" s="13">
        <v>0</v>
      </c>
      <c r="I191" s="17" t="s">
        <v>127</v>
      </c>
      <c r="J191" s="13">
        <v>0</v>
      </c>
      <c r="K191" s="17" t="s">
        <v>128</v>
      </c>
      <c r="L191" s="13">
        <v>0</v>
      </c>
      <c r="M191" s="13">
        <f>SUM(F191+H191+J191+L191)</f>
        <v>7843</v>
      </c>
    </row>
    <row r="192" spans="1:13" x14ac:dyDescent="0.2">
      <c r="A192" s="7">
        <v>2022</v>
      </c>
      <c r="B192" s="12" t="s">
        <v>148</v>
      </c>
      <c r="C192" s="12" t="s">
        <v>165</v>
      </c>
      <c r="D192" s="12" t="s">
        <v>166</v>
      </c>
      <c r="E192" s="17" t="s">
        <v>126</v>
      </c>
      <c r="F192" s="13">
        <v>0</v>
      </c>
      <c r="G192" s="17" t="s">
        <v>126</v>
      </c>
      <c r="H192" s="13">
        <v>0</v>
      </c>
      <c r="I192" s="17" t="s">
        <v>127</v>
      </c>
      <c r="J192" s="13">
        <v>15567.2</v>
      </c>
      <c r="K192" s="17" t="s">
        <v>128</v>
      </c>
      <c r="L192" s="13">
        <v>0</v>
      </c>
      <c r="M192" s="13">
        <f>SUM(F192+H192+J192+L192)</f>
        <v>15567.2</v>
      </c>
    </row>
    <row r="193" spans="1:13" x14ac:dyDescent="0.2">
      <c r="A193" s="7">
        <v>2022</v>
      </c>
      <c r="B193" s="12" t="s">
        <v>187</v>
      </c>
      <c r="C193" s="12" t="s">
        <v>133</v>
      </c>
      <c r="D193" s="12" t="s">
        <v>134</v>
      </c>
      <c r="E193" s="17" t="s">
        <v>126</v>
      </c>
      <c r="F193" s="13">
        <v>2199467</v>
      </c>
      <c r="G193" s="17" t="s">
        <v>126</v>
      </c>
      <c r="H193" s="13">
        <v>0</v>
      </c>
      <c r="I193" s="17" t="s">
        <v>127</v>
      </c>
      <c r="J193" s="13">
        <v>0</v>
      </c>
      <c r="K193" s="17" t="s">
        <v>128</v>
      </c>
      <c r="L193" s="13">
        <v>0</v>
      </c>
      <c r="M193" s="13">
        <f>SUM(F193+H193+J193+L193)</f>
        <v>2199467</v>
      </c>
    </row>
    <row r="194" spans="1:13" x14ac:dyDescent="0.2">
      <c r="A194" s="7">
        <v>2022</v>
      </c>
      <c r="B194" s="12" t="s">
        <v>187</v>
      </c>
      <c r="C194" s="12" t="s">
        <v>165</v>
      </c>
      <c r="D194" s="12" t="s">
        <v>166</v>
      </c>
      <c r="E194" s="17" t="s">
        <v>126</v>
      </c>
      <c r="F194" s="13">
        <v>0</v>
      </c>
      <c r="G194" s="17" t="s">
        <v>126</v>
      </c>
      <c r="H194" s="13">
        <v>0</v>
      </c>
      <c r="I194" s="17" t="s">
        <v>127</v>
      </c>
      <c r="J194" s="13">
        <v>261849.99</v>
      </c>
      <c r="K194" s="17" t="s">
        <v>128</v>
      </c>
      <c r="L194" s="13">
        <v>0</v>
      </c>
      <c r="M194" s="13">
        <f>SUM(F194+H194+J194+L194)</f>
        <v>261849.99</v>
      </c>
    </row>
    <row r="195" spans="1:13" x14ac:dyDescent="0.2">
      <c r="A195" s="7">
        <v>2022</v>
      </c>
      <c r="B195" s="12" t="s">
        <v>149</v>
      </c>
      <c r="C195" s="12" t="s">
        <v>133</v>
      </c>
      <c r="D195" s="12" t="s">
        <v>134</v>
      </c>
      <c r="E195" s="17" t="s">
        <v>126</v>
      </c>
      <c r="F195" s="13">
        <v>16856</v>
      </c>
      <c r="G195" s="17" t="s">
        <v>126</v>
      </c>
      <c r="H195" s="13">
        <v>0</v>
      </c>
      <c r="I195" s="17" t="s">
        <v>127</v>
      </c>
      <c r="J195" s="13">
        <v>0</v>
      </c>
      <c r="K195" s="17" t="s">
        <v>128</v>
      </c>
      <c r="L195" s="13">
        <v>0</v>
      </c>
      <c r="M195" s="13">
        <f>SUM(F195+H195+J195+L195)</f>
        <v>16856</v>
      </c>
    </row>
    <row r="196" spans="1:13" x14ac:dyDescent="0.2">
      <c r="A196" s="7">
        <v>2022</v>
      </c>
      <c r="B196" s="12" t="s">
        <v>152</v>
      </c>
      <c r="C196" s="12" t="s">
        <v>133</v>
      </c>
      <c r="D196" s="12" t="s">
        <v>134</v>
      </c>
      <c r="E196" s="17" t="s">
        <v>126</v>
      </c>
      <c r="F196" s="13">
        <v>1801984</v>
      </c>
      <c r="G196" s="17" t="s">
        <v>126</v>
      </c>
      <c r="H196" s="13">
        <v>0</v>
      </c>
      <c r="I196" s="17" t="s">
        <v>127</v>
      </c>
      <c r="J196" s="13">
        <v>0</v>
      </c>
      <c r="K196" s="17" t="s">
        <v>128</v>
      </c>
      <c r="L196" s="13">
        <v>0</v>
      </c>
      <c r="M196" s="13">
        <f>SUM(F196+H196+J196+L196)</f>
        <v>1801984</v>
      </c>
    </row>
    <row r="197" spans="1:13" x14ac:dyDescent="0.2">
      <c r="A197" s="7">
        <v>2022</v>
      </c>
      <c r="B197" s="12" t="s">
        <v>154</v>
      </c>
      <c r="C197" s="12" t="s">
        <v>133</v>
      </c>
      <c r="D197" s="12" t="s">
        <v>134</v>
      </c>
      <c r="E197" s="17" t="s">
        <v>126</v>
      </c>
      <c r="F197" s="13">
        <v>2258832</v>
      </c>
      <c r="G197" s="17" t="s">
        <v>126</v>
      </c>
      <c r="H197" s="13">
        <v>0</v>
      </c>
      <c r="I197" s="17" t="s">
        <v>127</v>
      </c>
      <c r="J197" s="13">
        <v>0</v>
      </c>
      <c r="K197" s="17" t="s">
        <v>128</v>
      </c>
      <c r="L197" s="13">
        <v>0</v>
      </c>
      <c r="M197" s="13">
        <f>SUM(F197+H197+J197+L197)</f>
        <v>2258832</v>
      </c>
    </row>
    <row r="198" spans="1:13" x14ac:dyDescent="0.2">
      <c r="A198" s="7">
        <v>2022</v>
      </c>
      <c r="B198" s="12" t="s">
        <v>155</v>
      </c>
      <c r="C198" s="12" t="s">
        <v>133</v>
      </c>
      <c r="D198" s="12" t="s">
        <v>134</v>
      </c>
      <c r="E198" s="17" t="s">
        <v>126</v>
      </c>
      <c r="F198" s="13">
        <v>1283942</v>
      </c>
      <c r="G198" s="17" t="s">
        <v>126</v>
      </c>
      <c r="H198" s="13">
        <v>0</v>
      </c>
      <c r="I198" s="17" t="s">
        <v>127</v>
      </c>
      <c r="J198" s="13">
        <v>0</v>
      </c>
      <c r="K198" s="17" t="s">
        <v>128</v>
      </c>
      <c r="L198" s="13">
        <v>0</v>
      </c>
      <c r="M198" s="13">
        <f>SUM(F198+H198+J198+L198)</f>
        <v>1283942</v>
      </c>
    </row>
    <row r="199" spans="1:13" x14ac:dyDescent="0.2">
      <c r="A199" s="7">
        <v>2022</v>
      </c>
      <c r="B199" s="12" t="s">
        <v>173</v>
      </c>
      <c r="C199" s="12" t="s">
        <v>133</v>
      </c>
      <c r="D199" s="12" t="s">
        <v>134</v>
      </c>
      <c r="E199" s="17" t="s">
        <v>126</v>
      </c>
      <c r="F199" s="13">
        <v>2412678</v>
      </c>
      <c r="G199" s="17" t="s">
        <v>126</v>
      </c>
      <c r="H199" s="13">
        <v>0</v>
      </c>
      <c r="I199" s="17" t="s">
        <v>127</v>
      </c>
      <c r="J199" s="13">
        <v>0</v>
      </c>
      <c r="K199" s="17" t="s">
        <v>128</v>
      </c>
      <c r="L199" s="13">
        <v>0</v>
      </c>
      <c r="M199" s="13">
        <f>SUM(F199+H199+J199+L199)</f>
        <v>2412678</v>
      </c>
    </row>
    <row r="200" spans="1:13" x14ac:dyDescent="0.2">
      <c r="A200" s="7">
        <v>2022</v>
      </c>
      <c r="B200" s="12" t="s">
        <v>154</v>
      </c>
      <c r="C200" s="12" t="s">
        <v>124</v>
      </c>
      <c r="D200" s="12" t="s">
        <v>180</v>
      </c>
      <c r="E200" s="17" t="s">
        <v>126</v>
      </c>
      <c r="F200" s="13">
        <v>0</v>
      </c>
      <c r="G200" s="17" t="s">
        <v>126</v>
      </c>
      <c r="H200" s="13">
        <v>349999.05</v>
      </c>
      <c r="I200" s="17" t="s">
        <v>127</v>
      </c>
      <c r="J200" s="13">
        <v>0</v>
      </c>
      <c r="K200" s="17" t="s">
        <v>128</v>
      </c>
      <c r="L200" s="13">
        <v>0</v>
      </c>
      <c r="M200" s="13">
        <f>SUM(F200+H200+J200+L200)</f>
        <v>349999.05</v>
      </c>
    </row>
    <row r="201" spans="1:13" x14ac:dyDescent="0.2">
      <c r="A201" s="7">
        <v>2022</v>
      </c>
      <c r="B201" s="12" t="s">
        <v>173</v>
      </c>
      <c r="C201" s="12" t="s">
        <v>124</v>
      </c>
      <c r="D201" s="12" t="s">
        <v>180</v>
      </c>
      <c r="E201" s="17" t="s">
        <v>126</v>
      </c>
      <c r="F201" s="13">
        <v>0</v>
      </c>
      <c r="G201" s="17" t="s">
        <v>126</v>
      </c>
      <c r="H201" s="13">
        <v>3410852.67</v>
      </c>
      <c r="I201" s="17" t="s">
        <v>127</v>
      </c>
      <c r="J201" s="13">
        <v>0</v>
      </c>
      <c r="K201" s="17" t="s">
        <v>128</v>
      </c>
      <c r="L201" s="13">
        <v>0</v>
      </c>
      <c r="M201" s="13">
        <f>SUM(F201+H201+J201+L201)</f>
        <v>3410852.67</v>
      </c>
    </row>
    <row r="202" spans="1:13" x14ac:dyDescent="0.2">
      <c r="A202" s="7">
        <v>2022</v>
      </c>
      <c r="B202" s="12" t="s">
        <v>149</v>
      </c>
      <c r="C202" s="12" t="s">
        <v>124</v>
      </c>
      <c r="D202" s="12" t="s">
        <v>184</v>
      </c>
      <c r="E202" s="17" t="s">
        <v>126</v>
      </c>
      <c r="F202" s="13">
        <v>0</v>
      </c>
      <c r="G202" s="17" t="s">
        <v>126</v>
      </c>
      <c r="H202" s="13">
        <v>466016.99</v>
      </c>
      <c r="I202" s="17" t="s">
        <v>127</v>
      </c>
      <c r="J202" s="13">
        <v>0</v>
      </c>
      <c r="K202" s="17" t="s">
        <v>128</v>
      </c>
      <c r="L202" s="13">
        <v>0</v>
      </c>
      <c r="M202" s="13">
        <f>SUM(F202+H202+J202+L202)</f>
        <v>466016.99</v>
      </c>
    </row>
    <row r="203" spans="1:13" x14ac:dyDescent="0.2">
      <c r="A203" s="7">
        <v>2022</v>
      </c>
      <c r="B203" s="12" t="s">
        <v>149</v>
      </c>
      <c r="C203" s="12" t="s">
        <v>165</v>
      </c>
      <c r="D203" s="12" t="s">
        <v>166</v>
      </c>
      <c r="E203" s="17" t="s">
        <v>126</v>
      </c>
      <c r="F203" s="13">
        <v>0</v>
      </c>
      <c r="G203" s="17" t="s">
        <v>126</v>
      </c>
      <c r="H203" s="13">
        <v>0</v>
      </c>
      <c r="I203" s="17" t="s">
        <v>127</v>
      </c>
      <c r="J203" s="13">
        <v>10903091.220000001</v>
      </c>
      <c r="K203" s="17" t="s">
        <v>128</v>
      </c>
      <c r="L203" s="13">
        <v>0</v>
      </c>
      <c r="M203" s="13">
        <f>SUM(F203+H203+J203+L203)</f>
        <v>10903091.220000001</v>
      </c>
    </row>
    <row r="204" spans="1:13" x14ac:dyDescent="0.2">
      <c r="A204" s="7">
        <v>2022</v>
      </c>
      <c r="B204" s="12" t="s">
        <v>150</v>
      </c>
      <c r="C204" s="12" t="s">
        <v>165</v>
      </c>
      <c r="D204" s="12" t="s">
        <v>166</v>
      </c>
      <c r="E204" s="17" t="s">
        <v>126</v>
      </c>
      <c r="F204" s="13">
        <v>0</v>
      </c>
      <c r="G204" s="17" t="s">
        <v>126</v>
      </c>
      <c r="H204" s="13">
        <v>0</v>
      </c>
      <c r="I204" s="17" t="s">
        <v>127</v>
      </c>
      <c r="J204" s="13">
        <v>507378.32</v>
      </c>
      <c r="K204" s="17" t="s">
        <v>128</v>
      </c>
      <c r="L204" s="13">
        <v>0</v>
      </c>
      <c r="M204" s="13">
        <f>SUM(F204+H204+J204+L204)</f>
        <v>507378.32</v>
      </c>
    </row>
    <row r="205" spans="1:13" x14ac:dyDescent="0.2">
      <c r="A205" s="7">
        <v>2022</v>
      </c>
      <c r="B205" s="12" t="s">
        <v>151</v>
      </c>
      <c r="C205" s="12" t="s">
        <v>165</v>
      </c>
      <c r="D205" s="12" t="s">
        <v>166</v>
      </c>
      <c r="E205" s="17" t="s">
        <v>126</v>
      </c>
      <c r="F205" s="13">
        <v>0</v>
      </c>
      <c r="G205" s="17" t="s">
        <v>126</v>
      </c>
      <c r="H205" s="13">
        <v>0</v>
      </c>
      <c r="I205" s="17" t="s">
        <v>127</v>
      </c>
      <c r="J205" s="13">
        <v>5475.2</v>
      </c>
      <c r="K205" s="17" t="s">
        <v>128</v>
      </c>
      <c r="L205" s="13">
        <v>0</v>
      </c>
      <c r="M205" s="13">
        <f>SUM(F205+H205+J205+L205)</f>
        <v>5475.2</v>
      </c>
    </row>
    <row r="206" spans="1:13" x14ac:dyDescent="0.2">
      <c r="A206" s="7">
        <v>2022</v>
      </c>
      <c r="B206" s="12" t="s">
        <v>152</v>
      </c>
      <c r="C206" s="12" t="s">
        <v>165</v>
      </c>
      <c r="D206" s="12" t="s">
        <v>166</v>
      </c>
      <c r="E206" s="17" t="s">
        <v>126</v>
      </c>
      <c r="F206" s="13">
        <v>0</v>
      </c>
      <c r="G206" s="17" t="s">
        <v>126</v>
      </c>
      <c r="H206" s="13">
        <v>0</v>
      </c>
      <c r="I206" s="17" t="s">
        <v>127</v>
      </c>
      <c r="J206" s="13">
        <v>4805936.26</v>
      </c>
      <c r="K206" s="17" t="s">
        <v>128</v>
      </c>
      <c r="L206" s="13">
        <v>0</v>
      </c>
      <c r="M206" s="13">
        <f>SUM(F206+H206+J206+L206)</f>
        <v>4805936.26</v>
      </c>
    </row>
    <row r="207" spans="1:13" x14ac:dyDescent="0.2">
      <c r="A207" s="7">
        <v>2022</v>
      </c>
      <c r="B207" s="12" t="s">
        <v>154</v>
      </c>
      <c r="C207" s="12" t="s">
        <v>165</v>
      </c>
      <c r="D207" s="12" t="s">
        <v>166</v>
      </c>
      <c r="E207" s="17" t="s">
        <v>126</v>
      </c>
      <c r="F207" s="13">
        <v>0</v>
      </c>
      <c r="G207" s="17" t="s">
        <v>126</v>
      </c>
      <c r="H207" s="13">
        <v>0</v>
      </c>
      <c r="I207" s="17" t="s">
        <v>127</v>
      </c>
      <c r="J207" s="13">
        <v>16155192.970000001</v>
      </c>
      <c r="K207" s="17" t="s">
        <v>128</v>
      </c>
      <c r="L207" s="13">
        <v>0</v>
      </c>
      <c r="M207" s="13">
        <f>SUM(F207+H207+J207+L207)</f>
        <v>16155192.970000001</v>
      </c>
    </row>
    <row r="208" spans="1:13" x14ac:dyDescent="0.2">
      <c r="A208" s="7">
        <v>2022</v>
      </c>
      <c r="B208" s="12" t="s">
        <v>155</v>
      </c>
      <c r="C208" s="12" t="s">
        <v>165</v>
      </c>
      <c r="D208" s="12" t="s">
        <v>166</v>
      </c>
      <c r="E208" s="17" t="s">
        <v>126</v>
      </c>
      <c r="F208" s="13">
        <v>0</v>
      </c>
      <c r="G208" s="17" t="s">
        <v>126</v>
      </c>
      <c r="H208" s="13">
        <v>0</v>
      </c>
      <c r="I208" s="17" t="s">
        <v>127</v>
      </c>
      <c r="J208" s="13">
        <v>16837497.420000002</v>
      </c>
      <c r="K208" s="17" t="s">
        <v>128</v>
      </c>
      <c r="L208" s="13">
        <v>0</v>
      </c>
      <c r="M208" s="13">
        <f>SUM(F208+H208+J208+L208)</f>
        <v>16837497.420000002</v>
      </c>
    </row>
    <row r="209" spans="1:13" x14ac:dyDescent="0.2">
      <c r="A209" s="7">
        <v>2022</v>
      </c>
      <c r="B209" s="12" t="s">
        <v>173</v>
      </c>
      <c r="C209" s="12" t="s">
        <v>165</v>
      </c>
      <c r="D209" s="12" t="s">
        <v>166</v>
      </c>
      <c r="E209" s="17" t="s">
        <v>126</v>
      </c>
      <c r="F209" s="13">
        <v>0</v>
      </c>
      <c r="G209" s="17" t="s">
        <v>126</v>
      </c>
      <c r="H209" s="13">
        <v>0</v>
      </c>
      <c r="I209" s="17" t="s">
        <v>127</v>
      </c>
      <c r="J209" s="13">
        <v>1938916.09</v>
      </c>
      <c r="K209" s="17" t="s">
        <v>128</v>
      </c>
      <c r="L209" s="13">
        <v>0</v>
      </c>
      <c r="M209" s="13">
        <f>SUM(F209+H209+J209+L209)</f>
        <v>1938916.09</v>
      </c>
    </row>
    <row r="210" spans="1:13" x14ac:dyDescent="0.2">
      <c r="A210" s="7">
        <v>2022</v>
      </c>
      <c r="B210" s="12" t="s">
        <v>156</v>
      </c>
      <c r="C210" s="12" t="s">
        <v>133</v>
      </c>
      <c r="D210" s="12" t="s">
        <v>134</v>
      </c>
      <c r="E210" s="17" t="s">
        <v>126</v>
      </c>
      <c r="F210" s="13">
        <v>153187</v>
      </c>
      <c r="G210" s="17" t="s">
        <v>126</v>
      </c>
      <c r="H210" s="13">
        <v>0</v>
      </c>
      <c r="I210" s="17" t="s">
        <v>127</v>
      </c>
      <c r="J210" s="13">
        <v>0</v>
      </c>
      <c r="K210" s="17" t="s">
        <v>128</v>
      </c>
      <c r="L210" s="13">
        <v>0</v>
      </c>
      <c r="M210" s="13">
        <f>SUM(F210+H210+J210+L210)</f>
        <v>153187</v>
      </c>
    </row>
    <row r="211" spans="1:13" x14ac:dyDescent="0.2">
      <c r="A211" s="7">
        <v>2022</v>
      </c>
      <c r="B211" s="12" t="s">
        <v>156</v>
      </c>
      <c r="C211" s="12" t="s">
        <v>124</v>
      </c>
      <c r="D211" s="12" t="s">
        <v>184</v>
      </c>
      <c r="E211" s="17" t="s">
        <v>126</v>
      </c>
      <c r="F211" s="13">
        <v>0</v>
      </c>
      <c r="G211" s="17" t="s">
        <v>126</v>
      </c>
      <c r="H211" s="13">
        <v>20697.099999999999</v>
      </c>
      <c r="I211" s="17" t="s">
        <v>127</v>
      </c>
      <c r="J211" s="13">
        <v>0</v>
      </c>
      <c r="K211" s="17" t="s">
        <v>128</v>
      </c>
      <c r="L211" s="13">
        <v>0</v>
      </c>
      <c r="M211" s="13">
        <f>SUM(F211+H211+J211+L211)</f>
        <v>20697.099999999999</v>
      </c>
    </row>
    <row r="212" spans="1:13" x14ac:dyDescent="0.2">
      <c r="A212" s="7">
        <v>2022</v>
      </c>
      <c r="B212" s="12" t="s">
        <v>156</v>
      </c>
      <c r="C212" s="12" t="s">
        <v>165</v>
      </c>
      <c r="D212" s="12" t="s">
        <v>166</v>
      </c>
      <c r="E212" s="17" t="s">
        <v>126</v>
      </c>
      <c r="F212" s="13">
        <v>0</v>
      </c>
      <c r="G212" s="17" t="s">
        <v>126</v>
      </c>
      <c r="H212" s="13">
        <v>0</v>
      </c>
      <c r="I212" s="17" t="s">
        <v>127</v>
      </c>
      <c r="J212" s="13">
        <v>194467.3</v>
      </c>
      <c r="K212" s="17" t="s">
        <v>128</v>
      </c>
      <c r="L212" s="13">
        <v>0</v>
      </c>
      <c r="M212" s="13">
        <f>SUM(F212+H212+J212+L212)</f>
        <v>194467.3</v>
      </c>
    </row>
    <row r="213" spans="1:13" x14ac:dyDescent="0.2">
      <c r="A213" s="7">
        <v>2022</v>
      </c>
      <c r="B213" s="12" t="s">
        <v>174</v>
      </c>
      <c r="C213" s="12" t="s">
        <v>165</v>
      </c>
      <c r="D213" s="12" t="s">
        <v>166</v>
      </c>
      <c r="E213" s="17" t="s">
        <v>126</v>
      </c>
      <c r="F213" s="13">
        <v>0</v>
      </c>
      <c r="G213" s="17" t="s">
        <v>126</v>
      </c>
      <c r="H213" s="13">
        <v>0</v>
      </c>
      <c r="I213" s="17" t="s">
        <v>127</v>
      </c>
      <c r="J213" s="13">
        <v>367126.5</v>
      </c>
      <c r="K213" s="17" t="s">
        <v>128</v>
      </c>
      <c r="L213" s="13">
        <v>0</v>
      </c>
      <c r="M213" s="13">
        <f>SUM(F213+H213+J213+L213)</f>
        <v>367126.5</v>
      </c>
    </row>
    <row r="214" spans="1:13" x14ac:dyDescent="0.2">
      <c r="A214" s="7">
        <v>2022</v>
      </c>
      <c r="B214" s="12" t="s">
        <v>157</v>
      </c>
      <c r="C214" s="12" t="s">
        <v>124</v>
      </c>
      <c r="D214" s="12" t="s">
        <v>184</v>
      </c>
      <c r="E214" s="17" t="s">
        <v>126</v>
      </c>
      <c r="F214" s="13">
        <v>0</v>
      </c>
      <c r="G214" s="17" t="s">
        <v>126</v>
      </c>
      <c r="H214" s="13">
        <v>107241</v>
      </c>
      <c r="I214" s="17" t="s">
        <v>127</v>
      </c>
      <c r="J214" s="13">
        <v>0</v>
      </c>
      <c r="K214" s="17" t="s">
        <v>128</v>
      </c>
      <c r="L214" s="13">
        <v>0</v>
      </c>
      <c r="M214" s="13">
        <f>SUM(F214+H214+J214+L214)</f>
        <v>107241</v>
      </c>
    </row>
    <row r="215" spans="1:13" x14ac:dyDescent="0.2">
      <c r="A215" s="7">
        <v>2022</v>
      </c>
      <c r="B215" s="12" t="s">
        <v>157</v>
      </c>
      <c r="C215" s="12" t="s">
        <v>124</v>
      </c>
      <c r="D215" s="12" t="s">
        <v>176</v>
      </c>
      <c r="E215" s="17" t="s">
        <v>126</v>
      </c>
      <c r="F215" s="13">
        <v>0</v>
      </c>
      <c r="G215" s="17" t="s">
        <v>126</v>
      </c>
      <c r="H215" s="13">
        <v>211972.85</v>
      </c>
      <c r="I215" s="17" t="s">
        <v>127</v>
      </c>
      <c r="J215" s="13">
        <v>0</v>
      </c>
      <c r="K215" s="17" t="s">
        <v>128</v>
      </c>
      <c r="L215" s="13">
        <v>0</v>
      </c>
      <c r="M215" s="13">
        <f>SUM(F215+H215+J215+L215)</f>
        <v>211972.85</v>
      </c>
    </row>
    <row r="216" spans="1:13" x14ac:dyDescent="0.2">
      <c r="A216" s="7">
        <v>2022</v>
      </c>
      <c r="B216" s="12" t="s">
        <v>157</v>
      </c>
      <c r="C216" s="12" t="s">
        <v>165</v>
      </c>
      <c r="D216" s="12" t="s">
        <v>166</v>
      </c>
      <c r="E216" s="17" t="s">
        <v>126</v>
      </c>
      <c r="F216" s="13">
        <v>0</v>
      </c>
      <c r="G216" s="17" t="s">
        <v>126</v>
      </c>
      <c r="H216" s="13">
        <v>0</v>
      </c>
      <c r="I216" s="17" t="s">
        <v>127</v>
      </c>
      <c r="J216" s="13">
        <v>101222.2</v>
      </c>
      <c r="K216" s="17" t="s">
        <v>128</v>
      </c>
      <c r="L216" s="13">
        <v>0</v>
      </c>
      <c r="M216" s="13">
        <f>SUM(F216+H216+J216+L216)</f>
        <v>101222.2</v>
      </c>
    </row>
    <row r="217" spans="1:13" x14ac:dyDescent="0.2">
      <c r="A217" s="7">
        <v>2022</v>
      </c>
      <c r="B217" s="12" t="s">
        <v>178</v>
      </c>
      <c r="C217" s="12" t="s">
        <v>133</v>
      </c>
      <c r="D217" s="12" t="s">
        <v>134</v>
      </c>
      <c r="E217" s="17" t="s">
        <v>126</v>
      </c>
      <c r="F217" s="13">
        <v>6550</v>
      </c>
      <c r="G217" s="17" t="s">
        <v>126</v>
      </c>
      <c r="H217" s="13">
        <v>0</v>
      </c>
      <c r="I217" s="17" t="s">
        <v>127</v>
      </c>
      <c r="J217" s="13">
        <v>0</v>
      </c>
      <c r="K217" s="17" t="s">
        <v>128</v>
      </c>
      <c r="L217" s="13">
        <v>0</v>
      </c>
      <c r="M217" s="13">
        <f>SUM(F217+H217+J217+L217)</f>
        <v>6550</v>
      </c>
    </row>
    <row r="218" spans="1:13" x14ac:dyDescent="0.2">
      <c r="A218" s="7">
        <v>2022</v>
      </c>
      <c r="B218" s="12" t="s">
        <v>178</v>
      </c>
      <c r="C218" s="12" t="s">
        <v>124</v>
      </c>
      <c r="D218" s="12" t="s">
        <v>176</v>
      </c>
      <c r="E218" s="17" t="s">
        <v>126</v>
      </c>
      <c r="F218" s="13">
        <v>0</v>
      </c>
      <c r="G218" s="17" t="s">
        <v>126</v>
      </c>
      <c r="H218" s="13">
        <v>2500</v>
      </c>
      <c r="I218" s="17" t="s">
        <v>127</v>
      </c>
      <c r="J218" s="13">
        <v>0</v>
      </c>
      <c r="K218" s="17" t="s">
        <v>128</v>
      </c>
      <c r="L218" s="13">
        <v>0</v>
      </c>
      <c r="M218" s="13">
        <f>SUM(F218+H218+J218+L218)</f>
        <v>2500</v>
      </c>
    </row>
    <row r="219" spans="1:13" x14ac:dyDescent="0.2">
      <c r="A219" s="7">
        <v>2022</v>
      </c>
      <c r="B219" s="12" t="s">
        <v>178</v>
      </c>
      <c r="C219" s="12" t="s">
        <v>165</v>
      </c>
      <c r="D219" s="12" t="s">
        <v>166</v>
      </c>
      <c r="E219" s="17" t="s">
        <v>126</v>
      </c>
      <c r="F219" s="13">
        <v>0</v>
      </c>
      <c r="G219" s="17" t="s">
        <v>126</v>
      </c>
      <c r="H219" s="13">
        <v>0</v>
      </c>
      <c r="I219" s="17" t="s">
        <v>127</v>
      </c>
      <c r="J219" s="13">
        <v>118732.57</v>
      </c>
      <c r="K219" s="17" t="s">
        <v>128</v>
      </c>
      <c r="L219" s="13">
        <v>0</v>
      </c>
      <c r="M219" s="13">
        <f>SUM(F219+H219+J219+L219)</f>
        <v>118732.57</v>
      </c>
    </row>
    <row r="220" spans="1:13" x14ac:dyDescent="0.2">
      <c r="A220" s="7">
        <v>2022</v>
      </c>
      <c r="B220" s="12" t="s">
        <v>158</v>
      </c>
      <c r="C220" s="12" t="s">
        <v>165</v>
      </c>
      <c r="D220" s="12" t="s">
        <v>166</v>
      </c>
      <c r="E220" s="17" t="s">
        <v>126</v>
      </c>
      <c r="F220" s="13">
        <v>0</v>
      </c>
      <c r="G220" s="17" t="s">
        <v>126</v>
      </c>
      <c r="H220" s="13">
        <v>0</v>
      </c>
      <c r="I220" s="17" t="s">
        <v>127</v>
      </c>
      <c r="J220" s="13">
        <v>269583.59999999998</v>
      </c>
      <c r="K220" s="17" t="s">
        <v>128</v>
      </c>
      <c r="L220" s="13">
        <v>0</v>
      </c>
      <c r="M220" s="13">
        <f>SUM(F220+H220+J220+L220)</f>
        <v>269583.59999999998</v>
      </c>
    </row>
    <row r="221" spans="1:13" x14ac:dyDescent="0.2">
      <c r="A221" s="7">
        <v>2022</v>
      </c>
      <c r="B221" s="12" t="s">
        <v>159</v>
      </c>
      <c r="C221" s="12" t="s">
        <v>133</v>
      </c>
      <c r="D221" s="12" t="s">
        <v>134</v>
      </c>
      <c r="E221" s="17" t="s">
        <v>126</v>
      </c>
      <c r="F221" s="13">
        <v>1960850</v>
      </c>
      <c r="G221" s="17" t="s">
        <v>126</v>
      </c>
      <c r="H221" s="13">
        <v>0</v>
      </c>
      <c r="I221" s="17" t="s">
        <v>127</v>
      </c>
      <c r="J221" s="13">
        <v>0</v>
      </c>
      <c r="K221" s="17" t="s">
        <v>128</v>
      </c>
      <c r="L221" s="13">
        <v>0</v>
      </c>
      <c r="M221" s="13">
        <f>SUM(F221+H221+J221+L221)</f>
        <v>1960850</v>
      </c>
    </row>
    <row r="222" spans="1:13" x14ac:dyDescent="0.2">
      <c r="A222" s="7">
        <v>2022</v>
      </c>
      <c r="B222" s="12" t="s">
        <v>159</v>
      </c>
      <c r="C222" s="12" t="s">
        <v>124</v>
      </c>
      <c r="D222" s="12" t="s">
        <v>184</v>
      </c>
      <c r="E222" s="17" t="s">
        <v>126</v>
      </c>
      <c r="F222" s="13">
        <v>0</v>
      </c>
      <c r="G222" s="17" t="s">
        <v>126</v>
      </c>
      <c r="H222" s="13">
        <v>28096</v>
      </c>
      <c r="I222" s="17" t="s">
        <v>127</v>
      </c>
      <c r="J222" s="13">
        <v>0</v>
      </c>
      <c r="K222" s="17" t="s">
        <v>128</v>
      </c>
      <c r="L222" s="13">
        <v>0</v>
      </c>
      <c r="M222" s="13">
        <f>SUM(F222+H222+J222+L222)</f>
        <v>28096</v>
      </c>
    </row>
    <row r="223" spans="1:13" x14ac:dyDescent="0.2">
      <c r="A223" s="7">
        <v>2022</v>
      </c>
      <c r="B223" s="12" t="s">
        <v>159</v>
      </c>
      <c r="C223" s="12" t="s">
        <v>165</v>
      </c>
      <c r="D223" s="12" t="s">
        <v>166</v>
      </c>
      <c r="E223" s="17" t="s">
        <v>126</v>
      </c>
      <c r="F223" s="13">
        <v>0</v>
      </c>
      <c r="G223" s="17" t="s">
        <v>126</v>
      </c>
      <c r="H223" s="13">
        <v>0</v>
      </c>
      <c r="I223" s="17" t="s">
        <v>127</v>
      </c>
      <c r="J223" s="13">
        <v>1427949.33</v>
      </c>
      <c r="K223" s="17" t="s">
        <v>128</v>
      </c>
      <c r="L223" s="13">
        <v>0</v>
      </c>
      <c r="M223" s="13">
        <f>SUM(F223+H223+J223+L223)</f>
        <v>1427949.33</v>
      </c>
    </row>
    <row r="224" spans="1:13" x14ac:dyDescent="0.2">
      <c r="A224" s="7">
        <v>2022</v>
      </c>
      <c r="B224" s="12" t="s">
        <v>160</v>
      </c>
      <c r="C224" s="12" t="s">
        <v>133</v>
      </c>
      <c r="D224" s="12" t="s">
        <v>134</v>
      </c>
      <c r="E224" s="17" t="s">
        <v>126</v>
      </c>
      <c r="F224" s="13">
        <v>5721546</v>
      </c>
      <c r="G224" s="17" t="s">
        <v>126</v>
      </c>
      <c r="H224" s="13">
        <v>0</v>
      </c>
      <c r="I224" s="17" t="s">
        <v>127</v>
      </c>
      <c r="J224" s="13">
        <v>0</v>
      </c>
      <c r="K224" s="17" t="s">
        <v>128</v>
      </c>
      <c r="L224" s="13">
        <v>0</v>
      </c>
      <c r="M224" s="13">
        <f>SUM(F224+H224+J224+L224)</f>
        <v>5721546</v>
      </c>
    </row>
    <row r="225" spans="1:13" x14ac:dyDescent="0.2">
      <c r="A225" s="7">
        <v>2022</v>
      </c>
      <c r="B225" s="12" t="s">
        <v>160</v>
      </c>
      <c r="C225" s="12" t="s">
        <v>124</v>
      </c>
      <c r="D225" s="12" t="s">
        <v>184</v>
      </c>
      <c r="E225" s="17" t="s">
        <v>126</v>
      </c>
      <c r="F225" s="13">
        <v>0</v>
      </c>
      <c r="G225" s="17" t="s">
        <v>126</v>
      </c>
      <c r="H225" s="13">
        <v>7024</v>
      </c>
      <c r="I225" s="17" t="s">
        <v>127</v>
      </c>
      <c r="J225" s="13">
        <v>0</v>
      </c>
      <c r="K225" s="17" t="s">
        <v>128</v>
      </c>
      <c r="L225" s="13">
        <v>0</v>
      </c>
      <c r="M225" s="13">
        <f>SUM(F225+H225+J225+L225)</f>
        <v>7024</v>
      </c>
    </row>
    <row r="226" spans="1:13" x14ac:dyDescent="0.2">
      <c r="A226" s="7">
        <v>2022</v>
      </c>
      <c r="B226" s="12" t="s">
        <v>160</v>
      </c>
      <c r="C226" s="12" t="s">
        <v>165</v>
      </c>
      <c r="D226" s="12" t="s">
        <v>166</v>
      </c>
      <c r="E226" s="17" t="s">
        <v>126</v>
      </c>
      <c r="F226" s="13">
        <v>0</v>
      </c>
      <c r="G226" s="17" t="s">
        <v>126</v>
      </c>
      <c r="H226" s="13">
        <v>0</v>
      </c>
      <c r="I226" s="17" t="s">
        <v>127</v>
      </c>
      <c r="J226" s="13">
        <v>967873.06</v>
      </c>
      <c r="K226" s="17" t="s">
        <v>128</v>
      </c>
      <c r="L226" s="13">
        <v>0</v>
      </c>
      <c r="M226" s="13">
        <f>SUM(F226+H226+J226+L226)</f>
        <v>967873.06</v>
      </c>
    </row>
    <row r="227" spans="1:13" x14ac:dyDescent="0.2">
      <c r="A227" s="7">
        <v>2022</v>
      </c>
      <c r="B227" s="12" t="s">
        <v>161</v>
      </c>
      <c r="C227" s="12" t="s">
        <v>133</v>
      </c>
      <c r="D227" s="12" t="s">
        <v>134</v>
      </c>
      <c r="E227" s="17" t="s">
        <v>126</v>
      </c>
      <c r="F227" s="13">
        <v>30752</v>
      </c>
      <c r="G227" s="17" t="s">
        <v>126</v>
      </c>
      <c r="H227" s="13">
        <v>0</v>
      </c>
      <c r="I227" s="17" t="s">
        <v>127</v>
      </c>
      <c r="J227" s="13">
        <v>0</v>
      </c>
      <c r="K227" s="17" t="s">
        <v>128</v>
      </c>
      <c r="L227" s="13">
        <v>0</v>
      </c>
      <c r="M227" s="13">
        <f>SUM(F227+H227+J227+L227)</f>
        <v>30752</v>
      </c>
    </row>
    <row r="228" spans="1:13" x14ac:dyDescent="0.2">
      <c r="A228" s="7">
        <v>2022</v>
      </c>
      <c r="B228" s="12" t="s">
        <v>162</v>
      </c>
      <c r="C228" s="12" t="s">
        <v>133</v>
      </c>
      <c r="D228" s="12" t="s">
        <v>134</v>
      </c>
      <c r="E228" s="17" t="s">
        <v>126</v>
      </c>
      <c r="F228" s="13">
        <v>15978</v>
      </c>
      <c r="G228" s="17" t="s">
        <v>126</v>
      </c>
      <c r="H228" s="13">
        <v>0</v>
      </c>
      <c r="I228" s="17" t="s">
        <v>127</v>
      </c>
      <c r="J228" s="13">
        <v>0</v>
      </c>
      <c r="K228" s="17" t="s">
        <v>128</v>
      </c>
      <c r="L228" s="13">
        <v>0</v>
      </c>
      <c r="M228" s="13">
        <f>SUM(F228+H228+J228+L228)</f>
        <v>15978</v>
      </c>
    </row>
    <row r="229" spans="1:13" x14ac:dyDescent="0.2">
      <c r="A229" s="7">
        <v>2022</v>
      </c>
      <c r="B229" s="12" t="s">
        <v>162</v>
      </c>
      <c r="C229" s="12" t="s">
        <v>181</v>
      </c>
      <c r="D229" s="12" t="s">
        <v>182</v>
      </c>
      <c r="E229" s="17" t="s">
        <v>126</v>
      </c>
      <c r="F229" s="13">
        <v>424.58</v>
      </c>
      <c r="G229" s="17" t="s">
        <v>126</v>
      </c>
      <c r="H229" s="13">
        <v>0</v>
      </c>
      <c r="I229" s="17" t="s">
        <v>127</v>
      </c>
      <c r="J229" s="13">
        <v>0</v>
      </c>
      <c r="K229" s="17" t="s">
        <v>128</v>
      </c>
      <c r="L229" s="13">
        <v>0</v>
      </c>
      <c r="M229" s="13">
        <f>SUM(F229+H229+J229+L229)</f>
        <v>424.58</v>
      </c>
    </row>
    <row r="230" spans="1:13" x14ac:dyDescent="0.2">
      <c r="A230" s="7">
        <v>2022</v>
      </c>
      <c r="B230" s="12" t="s">
        <v>162</v>
      </c>
      <c r="C230" s="12" t="s">
        <v>181</v>
      </c>
      <c r="D230" s="12" t="s">
        <v>183</v>
      </c>
      <c r="E230" s="17" t="s">
        <v>126</v>
      </c>
      <c r="F230" s="13">
        <v>42344746.380000003</v>
      </c>
      <c r="G230" s="17" t="s">
        <v>126</v>
      </c>
      <c r="H230" s="13">
        <v>0</v>
      </c>
      <c r="I230" s="17" t="s">
        <v>127</v>
      </c>
      <c r="J230" s="13">
        <v>0</v>
      </c>
      <c r="K230" s="17" t="s">
        <v>128</v>
      </c>
      <c r="L230" s="13">
        <v>0</v>
      </c>
      <c r="M230" s="13">
        <f>SUM(F230+H230+J230+L230)</f>
        <v>42344746.380000003</v>
      </c>
    </row>
    <row r="231" spans="1:13" x14ac:dyDescent="0.2">
      <c r="A231" s="7">
        <v>2022</v>
      </c>
      <c r="B231" s="12" t="s">
        <v>162</v>
      </c>
      <c r="C231" s="12" t="s">
        <v>124</v>
      </c>
      <c r="D231" s="12" t="s">
        <v>180</v>
      </c>
      <c r="E231" s="17" t="s">
        <v>126</v>
      </c>
      <c r="F231" s="13">
        <v>0</v>
      </c>
      <c r="G231" s="17" t="s">
        <v>126</v>
      </c>
      <c r="H231" s="13">
        <v>97.44</v>
      </c>
      <c r="I231" s="17" t="s">
        <v>127</v>
      </c>
      <c r="J231" s="13">
        <v>0</v>
      </c>
      <c r="K231" s="17" t="s">
        <v>128</v>
      </c>
      <c r="L231" s="13">
        <v>0</v>
      </c>
      <c r="M231" s="13">
        <f>SUM(F231+H231+J231+L231)</f>
        <v>97.44</v>
      </c>
    </row>
    <row r="232" spans="1:13" x14ac:dyDescent="0.2">
      <c r="A232" s="7">
        <v>2022</v>
      </c>
      <c r="B232" s="12" t="s">
        <v>162</v>
      </c>
      <c r="C232" s="12" t="s">
        <v>124</v>
      </c>
      <c r="D232" s="12" t="s">
        <v>184</v>
      </c>
      <c r="E232" s="17" t="s">
        <v>126</v>
      </c>
      <c r="F232" s="13">
        <v>0</v>
      </c>
      <c r="G232" s="17" t="s">
        <v>126</v>
      </c>
      <c r="H232" s="13">
        <v>46379</v>
      </c>
      <c r="I232" s="17" t="s">
        <v>127</v>
      </c>
      <c r="J232" s="13">
        <v>0</v>
      </c>
      <c r="K232" s="17" t="s">
        <v>128</v>
      </c>
      <c r="L232" s="13">
        <v>0</v>
      </c>
      <c r="M232" s="13">
        <f>SUM(F232+H232+J232+L232)</f>
        <v>46379</v>
      </c>
    </row>
    <row r="233" spans="1:13" x14ac:dyDescent="0.2">
      <c r="A233" s="7">
        <v>2022</v>
      </c>
      <c r="B233" s="12" t="s">
        <v>162</v>
      </c>
      <c r="C233" s="12" t="s">
        <v>124</v>
      </c>
      <c r="D233" s="12" t="s">
        <v>168</v>
      </c>
      <c r="E233" s="17" t="s">
        <v>126</v>
      </c>
      <c r="F233" s="13">
        <v>0</v>
      </c>
      <c r="G233" s="17" t="s">
        <v>126</v>
      </c>
      <c r="H233" s="13">
        <v>90.48</v>
      </c>
      <c r="I233" s="17" t="s">
        <v>127</v>
      </c>
      <c r="J233" s="13">
        <v>0</v>
      </c>
      <c r="K233" s="17" t="s">
        <v>128</v>
      </c>
      <c r="L233" s="13">
        <v>0</v>
      </c>
      <c r="M233" s="13">
        <f>SUM(F233+H233+J233+L233)</f>
        <v>90.48</v>
      </c>
    </row>
    <row r="234" spans="1:13" x14ac:dyDescent="0.2">
      <c r="A234" s="7">
        <v>2022</v>
      </c>
      <c r="B234" s="12" t="s">
        <v>162</v>
      </c>
      <c r="C234" s="12" t="s">
        <v>124</v>
      </c>
      <c r="D234" s="12" t="s">
        <v>125</v>
      </c>
      <c r="E234" s="17" t="s">
        <v>126</v>
      </c>
      <c r="F234" s="13">
        <v>0</v>
      </c>
      <c r="G234" s="17" t="s">
        <v>126</v>
      </c>
      <c r="H234" s="13">
        <v>194.88</v>
      </c>
      <c r="I234" s="17" t="s">
        <v>127</v>
      </c>
      <c r="J234" s="13">
        <v>0</v>
      </c>
      <c r="K234" s="17" t="s">
        <v>128</v>
      </c>
      <c r="L234" s="13">
        <v>0</v>
      </c>
      <c r="M234" s="13">
        <f>SUM(F234+H234+J234+L234)</f>
        <v>194.88</v>
      </c>
    </row>
    <row r="235" spans="1:13" x14ac:dyDescent="0.2">
      <c r="A235" s="7">
        <v>2022</v>
      </c>
      <c r="B235" s="12" t="s">
        <v>162</v>
      </c>
      <c r="C235" s="12" t="s">
        <v>124</v>
      </c>
      <c r="D235" s="12" t="s">
        <v>164</v>
      </c>
      <c r="E235" s="17" t="s">
        <v>126</v>
      </c>
      <c r="F235" s="13">
        <v>0</v>
      </c>
      <c r="G235" s="17" t="s">
        <v>126</v>
      </c>
      <c r="H235" s="13">
        <v>306.24</v>
      </c>
      <c r="I235" s="17" t="s">
        <v>127</v>
      </c>
      <c r="J235" s="13">
        <v>0</v>
      </c>
      <c r="K235" s="17" t="s">
        <v>128</v>
      </c>
      <c r="L235" s="13">
        <v>0</v>
      </c>
      <c r="M235" s="13">
        <f>SUM(F235+H235+J235+L235)</f>
        <v>306.24</v>
      </c>
    </row>
    <row r="236" spans="1:13" x14ac:dyDescent="0.2">
      <c r="A236" s="7">
        <v>2022</v>
      </c>
      <c r="B236" s="12" t="s">
        <v>162</v>
      </c>
      <c r="C236" s="12" t="s">
        <v>124</v>
      </c>
      <c r="D236" s="12" t="s">
        <v>129</v>
      </c>
      <c r="E236" s="17" t="s">
        <v>126</v>
      </c>
      <c r="F236" s="13">
        <v>0</v>
      </c>
      <c r="G236" s="17" t="s">
        <v>126</v>
      </c>
      <c r="H236" s="13">
        <v>134.56</v>
      </c>
      <c r="I236" s="17" t="s">
        <v>127</v>
      </c>
      <c r="J236" s="13">
        <v>0</v>
      </c>
      <c r="K236" s="17" t="s">
        <v>128</v>
      </c>
      <c r="L236" s="13">
        <v>0</v>
      </c>
      <c r="M236" s="13">
        <f>SUM(F236+H236+J236+L236)</f>
        <v>134.56</v>
      </c>
    </row>
    <row r="237" spans="1:13" x14ac:dyDescent="0.2">
      <c r="A237" s="7">
        <v>2022</v>
      </c>
      <c r="B237" s="12" t="s">
        <v>162</v>
      </c>
      <c r="C237" s="12" t="s">
        <v>124</v>
      </c>
      <c r="D237" s="12" t="s">
        <v>131</v>
      </c>
      <c r="E237" s="17" t="s">
        <v>126</v>
      </c>
      <c r="F237" s="13">
        <v>0</v>
      </c>
      <c r="G237" s="17" t="s">
        <v>126</v>
      </c>
      <c r="H237" s="13">
        <v>153.21</v>
      </c>
      <c r="I237" s="17" t="s">
        <v>127</v>
      </c>
      <c r="J237" s="13">
        <v>0</v>
      </c>
      <c r="K237" s="17" t="s">
        <v>128</v>
      </c>
      <c r="L237" s="13">
        <v>0</v>
      </c>
      <c r="M237" s="13">
        <f>SUM(F237+H237+J237+L237)</f>
        <v>153.21</v>
      </c>
    </row>
    <row r="238" spans="1:13" x14ac:dyDescent="0.2">
      <c r="A238" s="7">
        <v>2022</v>
      </c>
      <c r="B238" s="12" t="s">
        <v>162</v>
      </c>
      <c r="C238" s="12" t="s">
        <v>124</v>
      </c>
      <c r="D238" s="12" t="s">
        <v>188</v>
      </c>
      <c r="E238" s="17" t="s">
        <v>126</v>
      </c>
      <c r="F238" s="13">
        <v>0</v>
      </c>
      <c r="G238" s="17" t="s">
        <v>126</v>
      </c>
      <c r="H238" s="13">
        <v>27457013</v>
      </c>
      <c r="I238" s="17" t="s">
        <v>127</v>
      </c>
      <c r="J238" s="13">
        <v>0</v>
      </c>
      <c r="K238" s="17" t="s">
        <v>128</v>
      </c>
      <c r="L238" s="13">
        <v>0</v>
      </c>
      <c r="M238" s="13">
        <f>SUM(F238+H238+J238+L238)</f>
        <v>27457013</v>
      </c>
    </row>
    <row r="239" spans="1:13" x14ac:dyDescent="0.2">
      <c r="A239" s="7">
        <v>2022</v>
      </c>
      <c r="B239" s="12" t="s">
        <v>162</v>
      </c>
      <c r="C239" s="12" t="s">
        <v>124</v>
      </c>
      <c r="D239" s="12" t="s">
        <v>169</v>
      </c>
      <c r="E239" s="17" t="s">
        <v>126</v>
      </c>
      <c r="F239" s="13">
        <v>0</v>
      </c>
      <c r="G239" s="17" t="s">
        <v>126</v>
      </c>
      <c r="H239" s="13">
        <v>320.16000000000003</v>
      </c>
      <c r="I239" s="17" t="s">
        <v>127</v>
      </c>
      <c r="J239" s="13">
        <v>0</v>
      </c>
      <c r="K239" s="17" t="s">
        <v>128</v>
      </c>
      <c r="L239" s="13">
        <v>0</v>
      </c>
      <c r="M239" s="13">
        <f>SUM(F239+H239+J239+L239)</f>
        <v>320.16000000000003</v>
      </c>
    </row>
    <row r="240" spans="1:13" x14ac:dyDescent="0.2">
      <c r="A240" s="7">
        <v>2022</v>
      </c>
      <c r="B240" s="12" t="s">
        <v>162</v>
      </c>
      <c r="C240" s="12" t="s">
        <v>165</v>
      </c>
      <c r="D240" s="12" t="s">
        <v>166</v>
      </c>
      <c r="E240" s="17" t="s">
        <v>126</v>
      </c>
      <c r="F240" s="13">
        <v>0</v>
      </c>
      <c r="G240" s="17" t="s">
        <v>126</v>
      </c>
      <c r="H240" s="13">
        <v>0</v>
      </c>
      <c r="I240" s="17" t="s">
        <v>127</v>
      </c>
      <c r="J240" s="13">
        <v>920529</v>
      </c>
      <c r="K240" s="17" t="s">
        <v>128</v>
      </c>
      <c r="L240" s="13">
        <v>0</v>
      </c>
      <c r="M240" s="13">
        <f>SUM(F240+H240+J240+L240)</f>
        <v>920529</v>
      </c>
    </row>
    <row r="241" spans="1:13" x14ac:dyDescent="0.2">
      <c r="A241" s="39"/>
      <c r="B241" s="40"/>
      <c r="C241" s="40"/>
      <c r="D241" s="40" t="s">
        <v>189</v>
      </c>
      <c r="E241" s="41"/>
      <c r="F241" s="42">
        <f>SUM(F10:F240)</f>
        <v>1290622045.8600004</v>
      </c>
      <c r="G241" s="41"/>
      <c r="H241" s="42">
        <f>SUM(H10:H240)</f>
        <v>289212221.75000006</v>
      </c>
      <c r="I241" s="41"/>
      <c r="J241" s="42">
        <f>SUM(J10:J240)</f>
        <v>1144170026.5899994</v>
      </c>
      <c r="K241" s="41"/>
      <c r="L241" s="42">
        <f>SUM(L10:L240)</f>
        <v>13150000</v>
      </c>
      <c r="M241" s="42">
        <f>SUM(M10:M240)</f>
        <v>2737154294.1999998</v>
      </c>
    </row>
    <row r="242" spans="1:13" x14ac:dyDescent="0.2">
      <c r="A242" s="43" t="s">
        <v>190</v>
      </c>
      <c r="B242" s="40"/>
      <c r="C242" s="40"/>
      <c r="D242" s="40"/>
      <c r="E242" s="41"/>
      <c r="F242" s="42"/>
      <c r="G242" s="41"/>
      <c r="H242" s="42"/>
      <c r="I242" s="41"/>
      <c r="J242" s="42"/>
      <c r="K242" s="41"/>
      <c r="L242" s="42"/>
      <c r="M242" s="42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w</cp:lastModifiedBy>
  <cp:lastPrinted>2017-02-16T14:59:31Z</cp:lastPrinted>
  <dcterms:created xsi:type="dcterms:W3CDTF">2015-04-15T22:57:12Z</dcterms:created>
  <dcterms:modified xsi:type="dcterms:W3CDTF">2023-01-20T19:56:21Z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